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2024★\★25년\24년 세입세출결산보고\"/>
    </mc:Choice>
  </mc:AlternateContent>
  <xr:revisionPtr revIDLastSave="0" documentId="13_ncr:1_{0BF9600C-3317-44C4-9010-C428C8DEB71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총괄표" sheetId="6" r:id="rId1"/>
    <sheet name="후원금 수입내역서" sheetId="1" r:id="rId2"/>
    <sheet name="후원금 사용내역서" sheetId="2" r:id="rId3"/>
    <sheet name="후원품 수입내역서" sheetId="4" r:id="rId4"/>
    <sheet name="후원품 사용내역서" sheetId="5" r:id="rId5"/>
    <sheet name="후원금 전용계좌정보" sheetId="3" r:id="rId6"/>
  </sheets>
  <calcPr calcId="191029"/>
</workbook>
</file>

<file path=xl/calcChain.xml><?xml version="1.0" encoding="utf-8"?>
<calcChain xmlns="http://schemas.openxmlformats.org/spreadsheetml/2006/main">
  <c r="H32" i="5" l="1"/>
  <c r="G32" i="5"/>
  <c r="L32" i="4"/>
  <c r="L2" i="4"/>
  <c r="D88" i="2"/>
  <c r="I39" i="1"/>
  <c r="I2" i="5"/>
  <c r="F2" i="2"/>
</calcChain>
</file>

<file path=xl/sharedStrings.xml><?xml version="1.0" encoding="utf-8"?>
<sst xmlns="http://schemas.openxmlformats.org/spreadsheetml/2006/main" count="1015" uniqueCount="275">
  <si>
    <t>번호</t>
  </si>
  <si>
    <t>발생일자</t>
  </si>
  <si>
    <t>후원금종류</t>
  </si>
  <si>
    <t>후원자구분</t>
  </si>
  <si>
    <t>모금자기관여부</t>
  </si>
  <si>
    <t>기부금단체여부</t>
  </si>
  <si>
    <t>후원자</t>
  </si>
  <si>
    <t>내역</t>
  </si>
  <si>
    <t>금액</t>
  </si>
  <si>
    <t>비고</t>
  </si>
  <si>
    <t>지역사회 후원금품</t>
  </si>
  <si>
    <t>개인</t>
  </si>
  <si>
    <t>N</t>
  </si>
  <si>
    <t>민간단체 보조금품</t>
  </si>
  <si>
    <t>민간단체</t>
  </si>
  <si>
    <t>Y</t>
  </si>
  <si>
    <t>영리법인</t>
  </si>
  <si>
    <t>합계</t>
  </si>
  <si>
    <t>사용일자</t>
  </si>
  <si>
    <t>사용내역</t>
  </si>
  <si>
    <t>결연후원금_x000D_
여부</t>
  </si>
  <si>
    <t>지역특화사업</t>
  </si>
  <si>
    <t>미추홀구가족센터</t>
    <phoneticPr fontId="2" type="noConversion"/>
  </si>
  <si>
    <t>후원품종류</t>
    <phoneticPr fontId="2" type="noConversion"/>
  </si>
  <si>
    <t>품명</t>
    <phoneticPr fontId="2" type="noConversion"/>
  </si>
  <si>
    <t>수량/단위</t>
    <phoneticPr fontId="2" type="noConversion"/>
  </si>
  <si>
    <t>상당금액</t>
    <phoneticPr fontId="2" type="noConversion"/>
  </si>
  <si>
    <t>합계</t>
    <phoneticPr fontId="2" type="noConversion"/>
  </si>
  <si>
    <t>사용일자</t>
    <phoneticPr fontId="2" type="noConversion"/>
  </si>
  <si>
    <t>사용내역</t>
    <phoneticPr fontId="2" type="noConversion"/>
  </si>
  <si>
    <t>사용처</t>
    <phoneticPr fontId="2" type="noConversion"/>
  </si>
  <si>
    <t>결연후원금품 여부</t>
    <phoneticPr fontId="2" type="noConversion"/>
  </si>
  <si>
    <t>모금자기관여부</t>
    <phoneticPr fontId="2" type="noConversion"/>
  </si>
  <si>
    <t>N</t>
    <phoneticPr fontId="2" type="noConversion"/>
  </si>
  <si>
    <t>연번</t>
    <phoneticPr fontId="2" type="noConversion"/>
  </si>
  <si>
    <t>금융기관 명</t>
    <phoneticPr fontId="2" type="noConversion"/>
  </si>
  <si>
    <t>계좌번호</t>
    <phoneticPr fontId="2" type="noConversion"/>
  </si>
  <si>
    <t>예금주</t>
    <phoneticPr fontId="2" type="noConversion"/>
  </si>
  <si>
    <t>하나은행</t>
    <phoneticPr fontId="2" type="noConversion"/>
  </si>
  <si>
    <t>국민은행</t>
    <phoneticPr fontId="2" type="noConversion"/>
  </si>
  <si>
    <t>488910010*****</t>
    <phoneticPr fontId="2" type="noConversion"/>
  </si>
  <si>
    <t>488910011*****</t>
  </si>
  <si>
    <t>488910017*****</t>
    <phoneticPr fontId="2" type="noConversion"/>
  </si>
  <si>
    <t>739501000*****</t>
    <phoneticPr fontId="2" type="noConversion"/>
  </si>
  <si>
    <t>미추홀구건강가정지원센터</t>
    <phoneticPr fontId="2" type="noConversion"/>
  </si>
  <si>
    <t>취약가족 후원</t>
    <phoneticPr fontId="2" type="noConversion"/>
  </si>
  <si>
    <t>구분</t>
  </si>
  <si>
    <t>전기이월금</t>
  </si>
  <si>
    <t>당기수입</t>
  </si>
  <si>
    <t>당기지출</t>
  </si>
  <si>
    <t>차기이월</t>
  </si>
  <si>
    <t>지정후원금</t>
  </si>
  <si>
    <t>비지정후원금</t>
  </si>
  <si>
    <t>합 계　</t>
  </si>
  <si>
    <t>1. 후원금 수입내역</t>
    <phoneticPr fontId="2" type="noConversion"/>
  </si>
  <si>
    <t>2. 후원금 사용내역</t>
    <phoneticPr fontId="2" type="noConversion"/>
  </si>
  <si>
    <t>세 출 계 정</t>
  </si>
  <si>
    <t>사무비</t>
  </si>
  <si>
    <t>사업비</t>
  </si>
  <si>
    <t>합 계</t>
  </si>
  <si>
    <t>3. 후원금 수입내역서</t>
    <phoneticPr fontId="2" type="noConversion"/>
  </si>
  <si>
    <t>4. 후원금 사용내역서</t>
    <phoneticPr fontId="2" type="noConversion"/>
  </si>
  <si>
    <t>5. 후원품 수입내역서</t>
    <phoneticPr fontId="2" type="noConversion"/>
  </si>
  <si>
    <t>6. 후원품 사용내역서</t>
    <phoneticPr fontId="2" type="noConversion"/>
  </si>
  <si>
    <t>7. 후원금 전용계좌 정보(총 8건)</t>
    <phoneticPr fontId="2" type="noConversion"/>
  </si>
  <si>
    <t>2024년 미추홀구가족센터 후원금 수입 및 사용결과보고</t>
    <phoneticPr fontId="2" type="noConversion"/>
  </si>
  <si>
    <t>2024.1.1. ~ 2024.12.31.</t>
    <phoneticPr fontId="2" type="noConversion"/>
  </si>
  <si>
    <t>인건비</t>
  </si>
  <si>
    <t>온가족보듬사업 사례관리</t>
  </si>
  <si>
    <t>다문화가족 자녀멘토링</t>
  </si>
  <si>
    <t>가족친화문화조성사업(하하하 가족축제)</t>
  </si>
  <si>
    <t>지역특화사업(설명절, 겨울나기, Love Together모국방문 등)</t>
  </si>
  <si>
    <t>2024-01-09</t>
  </si>
  <si>
    <t>더샐*스</t>
  </si>
  <si>
    <t>조*희</t>
  </si>
  <si>
    <t>언양닭칼*수</t>
  </si>
  <si>
    <t>2024-01-18</t>
  </si>
  <si>
    <t>인천광역시 사회복지공동모*회</t>
  </si>
  <si>
    <t>2024-02-05</t>
  </si>
  <si>
    <t>김*란</t>
  </si>
  <si>
    <t>2024-02-27</t>
  </si>
  <si>
    <t>2024-04-02</t>
  </si>
  <si>
    <t>초록우산어린이재단인천지역*부</t>
  </si>
  <si>
    <t>2024-04-08</t>
  </si>
  <si>
    <t>2024-04-17</t>
  </si>
  <si>
    <t>비영리법인</t>
  </si>
  <si>
    <t>재단법인*양</t>
  </si>
  <si>
    <t>생일축하프로젝트</t>
  </si>
  <si>
    <t>2024-05-10</t>
  </si>
  <si>
    <t>2024-05-13</t>
  </si>
  <si>
    <t>2024-06-11</t>
  </si>
  <si>
    <t>2024-06-13</t>
  </si>
  <si>
    <t>최*주</t>
  </si>
  <si>
    <t>2024-07-08</t>
  </si>
  <si>
    <t>2024-07-31</t>
  </si>
  <si>
    <t>한국국제기아대책*구</t>
  </si>
  <si>
    <t>2024-08-08</t>
  </si>
  <si>
    <t>2024-09-04</t>
  </si>
  <si>
    <t>주식회사 *성</t>
  </si>
  <si>
    <t>2024-09-24</t>
  </si>
  <si>
    <t>2024-09-30</t>
  </si>
  <si>
    <t>2024-10-11</t>
  </si>
  <si>
    <t>2024-10-28</t>
  </si>
  <si>
    <t>2024-11-08</t>
  </si>
  <si>
    <t>2024-11-26</t>
  </si>
  <si>
    <t>2024-12-03</t>
  </si>
  <si>
    <t>2024-12-09</t>
  </si>
  <si>
    <t>2024-12-10</t>
  </si>
  <si>
    <t>2024-12-17</t>
  </si>
  <si>
    <t>이*희</t>
  </si>
  <si>
    <t>이*미</t>
  </si>
  <si>
    <t>최*철</t>
  </si>
  <si>
    <t>임*진</t>
  </si>
  <si>
    <t>2024-12-24</t>
  </si>
  <si>
    <t>**은행 인하대역*점</t>
    <phoneticPr fontId="2" type="noConversion"/>
  </si>
  <si>
    <t>아돌_이*례외</t>
    <phoneticPr fontId="2" type="noConversion"/>
  </si>
  <si>
    <t>더**자 자조모임</t>
    <phoneticPr fontId="2" type="noConversion"/>
  </si>
  <si>
    <t>(주)송*에*이</t>
    <phoneticPr fontId="2" type="noConversion"/>
  </si>
  <si>
    <t>더**스</t>
    <phoneticPr fontId="2" type="noConversion"/>
  </si>
  <si>
    <t>**닭칼국수</t>
    <phoneticPr fontId="2" type="noConversion"/>
  </si>
  <si>
    <t>2024-01-19</t>
  </si>
  <si>
    <t>겨울나기 후원물품 온수매트 구입</t>
  </si>
  <si>
    <t>2024-01-30</t>
  </si>
  <si>
    <t>2024-01-31</t>
  </si>
  <si>
    <t>2024-02-07</t>
  </si>
  <si>
    <t>설명절 배분사업</t>
  </si>
  <si>
    <t>2024-02-16</t>
  </si>
  <si>
    <t>2024-03-06</t>
  </si>
  <si>
    <t>2024-03-15</t>
  </si>
  <si>
    <t>2024-04-06</t>
  </si>
  <si>
    <t>2024년 멘토링 1:1 학습지원 오리엔테이션 중식비 지출</t>
  </si>
  <si>
    <t>2024-04-11</t>
  </si>
  <si>
    <t>2024-04-15</t>
  </si>
  <si>
    <t>2024-05-14</t>
  </si>
  <si>
    <t>2024-05-31</t>
  </si>
  <si>
    <t>2024-06-14</t>
  </si>
  <si>
    <t>2024-06-18</t>
  </si>
  <si>
    <t>6월 미혼모·부 양육지원물품(장**)</t>
  </si>
  <si>
    <t>6월 미혼모·부 양육지원물품(정**)</t>
  </si>
  <si>
    <t>6월 미혼모·부 양육지원물품(김**)</t>
  </si>
  <si>
    <t>6월 미혼모·부 양육지원물품(강**)</t>
  </si>
  <si>
    <t>6월 미혼모·부 양육지원물품(이**)</t>
  </si>
  <si>
    <t>2024-07-10</t>
  </si>
  <si>
    <t>2024-07-15</t>
  </si>
  <si>
    <t>2024-08-07</t>
  </si>
  <si>
    <t>2024-08-09</t>
  </si>
  <si>
    <t>2024-08-14</t>
  </si>
  <si>
    <t>2024-08-30</t>
  </si>
  <si>
    <t>2024-09-06</t>
  </si>
  <si>
    <t>2024-09-13</t>
  </si>
  <si>
    <t>2024-09-25</t>
  </si>
  <si>
    <t>2024-09-27</t>
  </si>
  <si>
    <t>2024-09-28</t>
  </si>
  <si>
    <t>하하하 가족축제 운영진 및 봉사자 음료</t>
  </si>
  <si>
    <t>2024-10-15</t>
  </si>
  <si>
    <t>아이돌봄 이용가정 후원물품 구입(차렵이불베개세트)</t>
  </si>
  <si>
    <t>2024-11-13</t>
  </si>
  <si>
    <t>2024-11-14</t>
  </si>
  <si>
    <t>2024-11-15</t>
  </si>
  <si>
    <t>2024-12-11</t>
  </si>
  <si>
    <t>기탁식 진행경비_현수막, 판넬 제작</t>
  </si>
  <si>
    <t>2024-12-13</t>
  </si>
  <si>
    <t>2024-12-19</t>
  </si>
  <si>
    <t>온가족산타데이 후원물품(다운2)</t>
  </si>
  <si>
    <t>온가족산타데이 후원물품(다운1)</t>
  </si>
  <si>
    <t>온가족산타데이 양육물품(리나)</t>
  </si>
  <si>
    <t>2024-12-27</t>
  </si>
  <si>
    <t>온가족_사례관리</t>
  </si>
  <si>
    <t>급여_통번역</t>
  </si>
  <si>
    <t>다문화가족자녀멘토링</t>
  </si>
  <si>
    <t>가족친화문화프로그램</t>
  </si>
  <si>
    <t>위기 이주배경가정 긴급지원사업_기대드림' 1월 의료비 지출(정**)</t>
    <phoneticPr fontId="2" type="noConversion"/>
  </si>
  <si>
    <t>위기 이주배경가정 긴급지원사업_기대드림' 1월 생계비(생활비) 지출(정**)</t>
    <phoneticPr fontId="2" type="noConversion"/>
  </si>
  <si>
    <t>위기 이주배경가정 긴급지원사업_기대드림' 2월 생계비(생활비) 지출(정**)</t>
    <phoneticPr fontId="2" type="noConversion"/>
  </si>
  <si>
    <t>위기 이주배경가정 긴급지원사업_기대드림' 2월 의료비 지출(정**)</t>
    <phoneticPr fontId="2" type="noConversion"/>
  </si>
  <si>
    <t>위기 이주배경가정 긴급지원사업_기대드림' 3월 생계비(생활비) 지출(정**)</t>
    <phoneticPr fontId="2" type="noConversion"/>
  </si>
  <si>
    <t>이은영 바른꿈장학사업 1~3월 장학금(이**)지급</t>
    <phoneticPr fontId="2" type="noConversion"/>
  </si>
  <si>
    <t>이은영 바른꿈장학사업 1~3월 장학금(박**)지급</t>
    <phoneticPr fontId="2" type="noConversion"/>
  </si>
  <si>
    <t>이은영 바른꿈장학사업 1~3월 장학금(김**)지급</t>
    <phoneticPr fontId="2" type="noConversion"/>
  </si>
  <si>
    <t>이은영 바른꿈장학사업 4월 장학금(이**)지급</t>
    <phoneticPr fontId="2" type="noConversion"/>
  </si>
  <si>
    <t>이은영 바른꿈장학사업 4월 장학금(김**)지급</t>
    <phoneticPr fontId="2" type="noConversion"/>
  </si>
  <si>
    <t>위기 이주배경가정 긴급지원사업_기대드림' 4월 생계비(생활비) 지출(정**)</t>
    <phoneticPr fontId="2" type="noConversion"/>
  </si>
  <si>
    <t>이은영 바른꿈장학사업 4월 장학금(박**)지급</t>
    <phoneticPr fontId="2" type="noConversion"/>
  </si>
  <si>
    <t>위기 이주배경가정 긴급지원사업_기대드림' 2~4월 의료비 지출(정**)</t>
    <phoneticPr fontId="2" type="noConversion"/>
  </si>
  <si>
    <t>이은영 바른꿈장학사업 5월 장학금(이**)지급</t>
    <phoneticPr fontId="2" type="noConversion"/>
  </si>
  <si>
    <t>이은영 바른꿈장학사업 5월 장학금(김**)지급</t>
    <phoneticPr fontId="2" type="noConversion"/>
  </si>
  <si>
    <t>이은영 바른꿈장학사업 5월 장학금(박**)지급</t>
    <phoneticPr fontId="2" type="noConversion"/>
  </si>
  <si>
    <t>위기 이주배경가정 긴급지원사업_기대드림' 5~6월 생계비(생활비) 지출(정**)</t>
    <phoneticPr fontId="2" type="noConversion"/>
  </si>
  <si>
    <t>이은영 바른꿈장학사업 6월 장학금(김**)지급</t>
    <phoneticPr fontId="2" type="noConversion"/>
  </si>
  <si>
    <t>이은영 바른꿈장학사업 6월 장학금(박**)지급</t>
    <phoneticPr fontId="2" type="noConversion"/>
  </si>
  <si>
    <t>이은영 바른꿈장학사업 6월 장학금(이**)지급</t>
    <phoneticPr fontId="2" type="noConversion"/>
  </si>
  <si>
    <t>사례관리대상자(청소년부부) 양육물품구입(전**)</t>
    <phoneticPr fontId="2" type="noConversion"/>
  </si>
  <si>
    <t>이은영 바른꿈장학사업 7월 장학금(박**)지급</t>
    <phoneticPr fontId="2" type="noConversion"/>
  </si>
  <si>
    <t>이은영 바른꿈장학사업 7월 장학금(이**)지급</t>
    <phoneticPr fontId="2" type="noConversion"/>
  </si>
  <si>
    <t>이은영 바른꿈장학사업 7월 장학금(김**)지급</t>
    <phoneticPr fontId="2" type="noConversion"/>
  </si>
  <si>
    <t>우양재단 '생일 축하 프로젝트' 키프트쿠폰_함**</t>
    <phoneticPr fontId="2" type="noConversion"/>
  </si>
  <si>
    <t>우양재단 '생일 축하 프로젝트' 지원금_함**</t>
    <phoneticPr fontId="2" type="noConversion"/>
  </si>
  <si>
    <t>이은영 바른꿈장학사업 8월 장학금(이**)지급</t>
    <phoneticPr fontId="2" type="noConversion"/>
  </si>
  <si>
    <t>희망둥지SOS 위기아동가정긴급지원사업 대상자 주거비(체납임대료) 지출(조**)</t>
    <phoneticPr fontId="2" type="noConversion"/>
  </si>
  <si>
    <t>희망둥지SOS 위기아동가정긴급지원사업 대상자 생계비 지출(조**)</t>
    <phoneticPr fontId="2" type="noConversion"/>
  </si>
  <si>
    <t>이은영 바른꿈장학사업 8월 장학금(김**)지급</t>
    <phoneticPr fontId="2" type="noConversion"/>
  </si>
  <si>
    <t>이은영 바른꿈장학사업 8월 장학금(박**)지급</t>
    <phoneticPr fontId="2" type="noConversion"/>
  </si>
  <si>
    <t>전국다문화가족 배드민턴대회 수어통역비(황**)</t>
    <phoneticPr fontId="2" type="noConversion"/>
  </si>
  <si>
    <t>희망둥지SOS 위기아동가정긴급지원사업 대상자 심리치료비 지출(김**)</t>
    <phoneticPr fontId="2" type="noConversion"/>
  </si>
  <si>
    <t>우양재단 생일 축하 프로젝트 생일 축하 지원금 지급(임아현(임**))</t>
    <phoneticPr fontId="2" type="noConversion"/>
  </si>
  <si>
    <t>우양재단 생일 축하 프로젝트 케이크 및 특식 기프트콘 구입(임**)</t>
    <phoneticPr fontId="2" type="noConversion"/>
  </si>
  <si>
    <t>희망둥지SOS 위기아동가정긴급지원사업 대상자 9월 생계비 지출(조**)</t>
    <phoneticPr fontId="2" type="noConversion"/>
  </si>
  <si>
    <t>이은영 바른꿈장학사업 9월 장학금(이**)지급</t>
    <phoneticPr fontId="2" type="noConversion"/>
  </si>
  <si>
    <t>이은영 바른꿈장학사업 9월 장학금(박**)지급</t>
    <phoneticPr fontId="2" type="noConversion"/>
  </si>
  <si>
    <t>희망둥지SOS 위기아동가정긴급지원사업 대상자 10월 생계비 지출(조**)</t>
    <phoneticPr fontId="2" type="noConversion"/>
  </si>
  <si>
    <t>이은영 바른꿈장학사업 10월 장학금(박**)지급</t>
    <phoneticPr fontId="2" type="noConversion"/>
  </si>
  <si>
    <t>이은영 바른꿈장학사업 10월 장학금(이**)지급</t>
    <phoneticPr fontId="2" type="noConversion"/>
  </si>
  <si>
    <t>Love Together 참여자 항공권 구입(이**안)</t>
    <phoneticPr fontId="2" type="noConversion"/>
  </si>
  <si>
    <t>Love Together 참여자 모국 방문 선물 구입(이**안)</t>
    <phoneticPr fontId="2" type="noConversion"/>
  </si>
  <si>
    <t>희망둥지SOS 위기아동가정긴급지원사업 대상자 11월 생계비 지출(조**)</t>
    <phoneticPr fontId="2" type="noConversion"/>
  </si>
  <si>
    <t>이은영 바른꿈장학사업 11월 장학금(박**)지급</t>
    <phoneticPr fontId="2" type="noConversion"/>
  </si>
  <si>
    <t>이은영 바른꿈장학사업 11월 장학금(이**)지급</t>
    <phoneticPr fontId="2" type="noConversion"/>
  </si>
  <si>
    <t>이은영 바른꿈장학사업 12월 장학금(박**)지급</t>
    <phoneticPr fontId="2" type="noConversion"/>
  </si>
  <si>
    <t>이은영 바른꿈장학사업 12월 장학금(이**)지급</t>
    <phoneticPr fontId="2" type="noConversion"/>
  </si>
  <si>
    <t>희망둥지SOS 위기아동가정긴급지원사업 대상자 12월 생계비 지출(조**)</t>
    <phoneticPr fontId="2" type="noConversion"/>
  </si>
  <si>
    <t>희망둥지트립 2차 가족 여행 경비 지급(정**)</t>
    <phoneticPr fontId="2" type="noConversion"/>
  </si>
  <si>
    <t>희망둥지트립 2차 가족 여행 경비 지급(이**)</t>
    <phoneticPr fontId="2" type="noConversion"/>
  </si>
  <si>
    <t>배**임금보전(후원금)</t>
    <phoneticPr fontId="2" type="noConversion"/>
  </si>
  <si>
    <t>2024-05-07</t>
  </si>
  <si>
    <t>의류</t>
  </si>
  <si>
    <t>개</t>
  </si>
  <si>
    <t>기저귀</t>
  </si>
  <si>
    <t>하기스기저귀</t>
  </si>
  <si>
    <t>팩</t>
  </si>
  <si>
    <t>카스타드</t>
  </si>
  <si>
    <t>카스타드오리지널</t>
  </si>
  <si>
    <t>유부초밥</t>
  </si>
  <si>
    <t>동원삼각유부초밥</t>
  </si>
  <si>
    <t>너비아니</t>
  </si>
  <si>
    <t>굿프렌즈너비아니</t>
  </si>
  <si>
    <t>만두</t>
  </si>
  <si>
    <t>비비고왕교자만두</t>
  </si>
  <si>
    <t>묶음</t>
  </si>
  <si>
    <t>화장지</t>
  </si>
  <si>
    <t>부자가되는집</t>
  </si>
  <si>
    <t>치즈</t>
  </si>
  <si>
    <t>슬라이드치즈25매</t>
  </si>
  <si>
    <t>미트볼</t>
  </si>
  <si>
    <t>3분미트볼</t>
  </si>
  <si>
    <t>카레</t>
  </si>
  <si>
    <t>3분카레</t>
  </si>
  <si>
    <t>스팸</t>
  </si>
  <si>
    <t>스팸클래식</t>
  </si>
  <si>
    <t>미역국</t>
  </si>
  <si>
    <t>양반소고기미역국</t>
  </si>
  <si>
    <t>라면</t>
  </si>
  <si>
    <t>진라면</t>
  </si>
  <si>
    <t>참치</t>
  </si>
  <si>
    <t>동원참치</t>
  </si>
  <si>
    <t>쌀</t>
  </si>
  <si>
    <t>채움쌀10키로</t>
  </si>
  <si>
    <t>김</t>
  </si>
  <si>
    <t>광천김</t>
  </si>
  <si>
    <t>분유</t>
  </si>
  <si>
    <t>앱슬루트명작분유</t>
  </si>
  <si>
    <t>Box</t>
  </si>
  <si>
    <t>베이비로션</t>
  </si>
  <si>
    <t>그린핑거</t>
  </si>
  <si>
    <t>세트</t>
  </si>
  <si>
    <t>클렌징 폼</t>
  </si>
  <si>
    <t>센키퍼펙트휩</t>
  </si>
  <si>
    <t>마미포코기저귀</t>
  </si>
  <si>
    <t>팸퍼스기저귀</t>
  </si>
  <si>
    <t>암패라올XO분유</t>
  </si>
  <si>
    <t>물티슈</t>
  </si>
  <si>
    <t>베베앙물티슈</t>
  </si>
  <si>
    <t>장난감 및 문구류</t>
  </si>
  <si>
    <t>최* 외 14가정</t>
    <phoneticPr fontId="2" type="noConversion"/>
  </si>
  <si>
    <t>2024-05-07~2024-05-10</t>
    <phoneticPr fontId="2" type="noConversion"/>
  </si>
  <si>
    <t>2024년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</si>
</sst>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indexed="8"/>
      <name val="맑은 고딕"/>
      <family val="2"/>
      <scheme val="minor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6"/>
      <color indexed="8"/>
      <name val="함초롬바탕"/>
      <family val="1"/>
      <charset val="129"/>
    </font>
    <font>
      <sz val="11"/>
      <color indexed="8"/>
      <name val="함초롬바탕"/>
      <family val="1"/>
      <charset val="129"/>
    </font>
    <font>
      <b/>
      <sz val="11"/>
      <color indexed="8"/>
      <name val="함초롬바탕"/>
      <family val="1"/>
      <charset val="129"/>
    </font>
    <font>
      <sz val="11"/>
      <name val="함초롬바탕"/>
      <family val="1"/>
      <charset val="129"/>
    </font>
    <font>
      <b/>
      <sz val="16"/>
      <color rgb="FF000000"/>
      <name val="함초롬바탕"/>
      <family val="1"/>
      <charset val="129"/>
    </font>
    <font>
      <b/>
      <sz val="11"/>
      <name val="함초롬바탕"/>
      <family val="1"/>
      <charset val="129"/>
    </font>
    <font>
      <sz val="12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5E5E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1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1">
      <alignment vertical="center"/>
    </xf>
    <xf numFmtId="0" fontId="1" fillId="0" borderId="1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49" fontId="5" fillId="2" borderId="2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2" xfId="0" applyNumberFormat="1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3" fontId="4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3" borderId="6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vertical="center"/>
    </xf>
    <xf numFmtId="41" fontId="5" fillId="2" borderId="2" xfId="2" applyFont="1" applyFill="1" applyBorder="1" applyAlignment="1">
      <alignment vertical="center"/>
    </xf>
    <xf numFmtId="49" fontId="1" fillId="0" borderId="2" xfId="3" applyNumberFormat="1" applyBorder="1" applyAlignment="1">
      <alignment horizontal="center" vertical="center"/>
    </xf>
    <xf numFmtId="49" fontId="1" fillId="0" borderId="2" xfId="3" applyNumberFormat="1" applyBorder="1" applyAlignment="1">
      <alignment vertical="center"/>
    </xf>
    <xf numFmtId="3" fontId="1" fillId="0" borderId="2" xfId="3" applyNumberFormat="1" applyBorder="1" applyAlignment="1">
      <alignment horizontal="right" vertical="center"/>
    </xf>
    <xf numFmtId="49" fontId="1" fillId="0" borderId="2" xfId="4" applyNumberFormat="1" applyBorder="1" applyAlignment="1">
      <alignment horizontal="center" vertical="center"/>
    </xf>
    <xf numFmtId="49" fontId="1" fillId="0" borderId="2" xfId="3" quotePrefix="1" applyNumberForma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  <xf numFmtId="3" fontId="0" fillId="0" borderId="2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" fontId="4" fillId="0" borderId="2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horizontal="center" vertical="center"/>
    </xf>
  </cellXfs>
  <cellStyles count="5">
    <cellStyle name="쉼표 [0]" xfId="2" builtinId="6"/>
    <cellStyle name="표준" xfId="0" builtinId="0"/>
    <cellStyle name="표준 2" xfId="1" xr:uid="{FA052C8B-E593-4F84-9A07-7620C6DC4E2F}"/>
    <cellStyle name="표준 3" xfId="3" xr:uid="{7660DB93-2AA9-4797-9BB3-6522DAA81C88}"/>
    <cellStyle name="표준 4" xfId="4" xr:uid="{609F494E-D897-4ECD-9B17-7F99E1A0B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559B-FAF9-482C-90B8-912F717D44E2}">
  <sheetPr>
    <pageSetUpPr fitToPage="1"/>
  </sheetPr>
  <dimension ref="B1:F18"/>
  <sheetViews>
    <sheetView tabSelected="1" topLeftCell="A2" workbookViewId="0">
      <selection activeCell="C14" sqref="C14:E14"/>
    </sheetView>
  </sheetViews>
  <sheetFormatPr defaultColWidth="8.83203125" defaultRowHeight="17" x14ac:dyDescent="0.45"/>
  <cols>
    <col min="1" max="1" width="8.83203125" style="10"/>
    <col min="2" max="6" width="24.6640625" style="10" customWidth="1"/>
    <col min="7" max="16384" width="8.83203125" style="10"/>
  </cols>
  <sheetData>
    <row r="1" spans="2:6" ht="37.75" customHeight="1" x14ac:dyDescent="0.45">
      <c r="B1" s="24" t="s">
        <v>65</v>
      </c>
      <c r="C1" s="24"/>
      <c r="D1" s="24"/>
      <c r="E1" s="24"/>
      <c r="F1" s="24"/>
    </row>
    <row r="2" spans="2:6" ht="18.649999999999999" customHeight="1" x14ac:dyDescent="0.45">
      <c r="F2" s="23" t="s">
        <v>66</v>
      </c>
    </row>
    <row r="3" spans="2:6" ht="22" x14ac:dyDescent="0.45">
      <c r="B3" s="16" t="s">
        <v>54</v>
      </c>
    </row>
    <row r="5" spans="2:6" ht="28.25" customHeight="1" x14ac:dyDescent="0.45">
      <c r="B5" s="37" t="s">
        <v>46</v>
      </c>
      <c r="C5" s="37" t="s">
        <v>47</v>
      </c>
      <c r="D5" s="37" t="s">
        <v>48</v>
      </c>
      <c r="E5" s="37" t="s">
        <v>49</v>
      </c>
      <c r="F5" s="37" t="s">
        <v>50</v>
      </c>
    </row>
    <row r="6" spans="2:6" ht="28.25" customHeight="1" x14ac:dyDescent="0.45">
      <c r="B6" s="29" t="s">
        <v>51</v>
      </c>
      <c r="C6" s="38">
        <v>8424077</v>
      </c>
      <c r="D6" s="38">
        <v>25349342</v>
      </c>
      <c r="E6" s="38">
        <v>29025756</v>
      </c>
      <c r="F6" s="38">
        <v>4747663</v>
      </c>
    </row>
    <row r="7" spans="2:6" ht="28.25" customHeight="1" x14ac:dyDescent="0.45">
      <c r="B7" s="29" t="s">
        <v>52</v>
      </c>
      <c r="C7" s="38">
        <v>783270</v>
      </c>
      <c r="D7" s="38">
        <v>6001620</v>
      </c>
      <c r="E7" s="38">
        <v>2266550</v>
      </c>
      <c r="F7" s="38">
        <v>4518340</v>
      </c>
    </row>
    <row r="8" spans="2:6" ht="28.25" customHeight="1" x14ac:dyDescent="0.45">
      <c r="B8" s="39" t="s">
        <v>53</v>
      </c>
      <c r="C8" s="40">
        <v>9207347</v>
      </c>
      <c r="D8" s="40">
        <v>31350962</v>
      </c>
      <c r="E8" s="40">
        <v>31292306</v>
      </c>
      <c r="F8" s="40">
        <v>9266003</v>
      </c>
    </row>
    <row r="10" spans="2:6" ht="22" x14ac:dyDescent="0.45">
      <c r="B10" s="17" t="s">
        <v>55</v>
      </c>
    </row>
    <row r="12" spans="2:6" ht="33" customHeight="1" x14ac:dyDescent="0.45">
      <c r="B12" s="30" t="s">
        <v>56</v>
      </c>
      <c r="C12" s="30"/>
      <c r="D12" s="30"/>
      <c r="E12" s="30"/>
      <c r="F12" s="31" t="s">
        <v>8</v>
      </c>
    </row>
    <row r="13" spans="2:6" ht="33" customHeight="1" x14ac:dyDescent="0.45">
      <c r="B13" s="32" t="s">
        <v>57</v>
      </c>
      <c r="C13" s="33" t="s">
        <v>67</v>
      </c>
      <c r="D13" s="33"/>
      <c r="E13" s="33"/>
      <c r="F13" s="34">
        <v>100000</v>
      </c>
    </row>
    <row r="14" spans="2:6" ht="33" customHeight="1" x14ac:dyDescent="0.45">
      <c r="B14" s="33" t="s">
        <v>58</v>
      </c>
      <c r="C14" s="33" t="s">
        <v>68</v>
      </c>
      <c r="D14" s="33"/>
      <c r="E14" s="33"/>
      <c r="F14" s="34">
        <v>15850766</v>
      </c>
    </row>
    <row r="15" spans="2:6" ht="33" customHeight="1" x14ac:dyDescent="0.45">
      <c r="B15" s="33"/>
      <c r="C15" s="33" t="s">
        <v>71</v>
      </c>
      <c r="D15" s="33"/>
      <c r="E15" s="33"/>
      <c r="F15" s="34">
        <v>15129340</v>
      </c>
    </row>
    <row r="16" spans="2:6" ht="33" customHeight="1" x14ac:dyDescent="0.45">
      <c r="B16" s="33"/>
      <c r="C16" s="33" t="s">
        <v>69</v>
      </c>
      <c r="D16" s="33"/>
      <c r="E16" s="33"/>
      <c r="F16" s="34">
        <v>59500</v>
      </c>
    </row>
    <row r="17" spans="2:6" ht="33" customHeight="1" x14ac:dyDescent="0.45">
      <c r="B17" s="33"/>
      <c r="C17" s="33" t="s">
        <v>70</v>
      </c>
      <c r="D17" s="33"/>
      <c r="E17" s="33"/>
      <c r="F17" s="34">
        <v>152700</v>
      </c>
    </row>
    <row r="18" spans="2:6" ht="33" customHeight="1" x14ac:dyDescent="0.45">
      <c r="B18" s="35" t="s">
        <v>59</v>
      </c>
      <c r="C18" s="35"/>
      <c r="D18" s="35"/>
      <c r="E18" s="35"/>
      <c r="F18" s="36">
        <v>31292306</v>
      </c>
    </row>
  </sheetData>
  <mergeCells count="9">
    <mergeCell ref="B14:B17"/>
    <mergeCell ref="B12:E12"/>
    <mergeCell ref="C13:E13"/>
    <mergeCell ref="C14:E14"/>
    <mergeCell ref="C15:E15"/>
    <mergeCell ref="C16:E16"/>
    <mergeCell ref="C17:E17"/>
    <mergeCell ref="B18:E18"/>
    <mergeCell ref="B1:F1"/>
  </mergeCells>
  <phoneticPr fontId="2" type="noConversion"/>
  <pageMargins left="0.7" right="0.7" top="0.75" bottom="0.75" header="0.3" footer="0.3"/>
  <pageSetup paperSize="9" scale="6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workbookViewId="0">
      <selection activeCell="G28" sqref="G28"/>
    </sheetView>
  </sheetViews>
  <sheetFormatPr defaultColWidth="8.83203125" defaultRowHeight="16" x14ac:dyDescent="0.45"/>
  <cols>
    <col min="1" max="1" width="6.9140625" style="2" customWidth="1"/>
    <col min="2" max="2" width="14.1640625" style="2" customWidth="1"/>
    <col min="3" max="3" width="19.58203125" style="2" customWidth="1"/>
    <col min="4" max="4" width="11.1640625" style="2" customWidth="1"/>
    <col min="5" max="6" width="13.9140625" style="2" customWidth="1"/>
    <col min="7" max="7" width="33.58203125" style="2" customWidth="1"/>
    <col min="8" max="8" width="16.75" style="2" customWidth="1"/>
    <col min="9" max="9" width="17.08203125" style="1" customWidth="1"/>
    <col min="10" max="10" width="25.6640625" style="1" customWidth="1"/>
    <col min="11" max="16384" width="8.83203125" style="1"/>
  </cols>
  <sheetData>
    <row r="1" spans="1:10" ht="22" x14ac:dyDescent="0.45">
      <c r="A1" s="24" t="s">
        <v>60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45">
      <c r="J2" s="3" t="s">
        <v>66</v>
      </c>
    </row>
    <row r="3" spans="1:10" ht="27" customHeight="1" x14ac:dyDescent="0.45">
      <c r="A3" s="4" t="s">
        <v>0</v>
      </c>
      <c r="B3" s="4" t="s">
        <v>1</v>
      </c>
      <c r="C3" s="4" t="s">
        <v>2</v>
      </c>
      <c r="D3" s="4" t="s">
        <v>3</v>
      </c>
      <c r="E3" s="4" t="s">
        <v>32</v>
      </c>
      <c r="F3" s="4" t="s">
        <v>5</v>
      </c>
      <c r="G3" s="5" t="s">
        <v>6</v>
      </c>
      <c r="H3" s="4" t="s">
        <v>7</v>
      </c>
      <c r="I3" s="4" t="s">
        <v>8</v>
      </c>
      <c r="J3" s="4" t="s">
        <v>9</v>
      </c>
    </row>
    <row r="4" spans="1:10" ht="27" customHeight="1" x14ac:dyDescent="0.45">
      <c r="A4" s="6">
        <v>1</v>
      </c>
      <c r="B4" s="48" t="s">
        <v>72</v>
      </c>
      <c r="C4" s="49" t="s">
        <v>10</v>
      </c>
      <c r="D4" s="49" t="s">
        <v>14</v>
      </c>
      <c r="E4" s="49" t="s">
        <v>15</v>
      </c>
      <c r="F4" s="49" t="s">
        <v>12</v>
      </c>
      <c r="G4" s="49" t="s">
        <v>73</v>
      </c>
      <c r="H4" s="49"/>
      <c r="I4" s="51">
        <v>50000</v>
      </c>
      <c r="J4" s="52"/>
    </row>
    <row r="5" spans="1:10" ht="27" customHeight="1" x14ac:dyDescent="0.45">
      <c r="A5" s="6">
        <v>2</v>
      </c>
      <c r="B5" s="48" t="s">
        <v>72</v>
      </c>
      <c r="C5" s="49" t="s">
        <v>10</v>
      </c>
      <c r="D5" s="49" t="s">
        <v>11</v>
      </c>
      <c r="E5" s="49" t="s">
        <v>12</v>
      </c>
      <c r="F5" s="49"/>
      <c r="G5" s="49" t="s">
        <v>74</v>
      </c>
      <c r="H5" s="49"/>
      <c r="I5" s="51">
        <v>500000</v>
      </c>
      <c r="J5" s="52"/>
    </row>
    <row r="6" spans="1:10" ht="27" customHeight="1" x14ac:dyDescent="0.45">
      <c r="A6" s="6">
        <v>3</v>
      </c>
      <c r="B6" s="48" t="s">
        <v>72</v>
      </c>
      <c r="C6" s="49" t="s">
        <v>10</v>
      </c>
      <c r="D6" s="49" t="s">
        <v>14</v>
      </c>
      <c r="E6" s="49" t="s">
        <v>12</v>
      </c>
      <c r="F6" s="49" t="s">
        <v>12</v>
      </c>
      <c r="G6" s="49" t="s">
        <v>119</v>
      </c>
      <c r="H6" s="49"/>
      <c r="I6" s="51">
        <v>494000</v>
      </c>
      <c r="J6" s="52"/>
    </row>
    <row r="7" spans="1:10" ht="27" customHeight="1" x14ac:dyDescent="0.45">
      <c r="A7" s="6">
        <v>4</v>
      </c>
      <c r="B7" s="48" t="s">
        <v>76</v>
      </c>
      <c r="C7" s="49" t="s">
        <v>13</v>
      </c>
      <c r="D7" s="49" t="s">
        <v>14</v>
      </c>
      <c r="E7" s="49" t="s">
        <v>15</v>
      </c>
      <c r="F7" s="49" t="s">
        <v>15</v>
      </c>
      <c r="G7" s="49" t="s">
        <v>77</v>
      </c>
      <c r="H7" s="49"/>
      <c r="I7" s="51">
        <v>7000000</v>
      </c>
      <c r="J7" s="52"/>
    </row>
    <row r="8" spans="1:10" ht="27" customHeight="1" x14ac:dyDescent="0.45">
      <c r="A8" s="6">
        <v>5</v>
      </c>
      <c r="B8" s="48" t="s">
        <v>78</v>
      </c>
      <c r="C8" s="49" t="s">
        <v>10</v>
      </c>
      <c r="D8" s="49" t="s">
        <v>11</v>
      </c>
      <c r="E8" s="49" t="s">
        <v>12</v>
      </c>
      <c r="F8" s="49" t="s">
        <v>12</v>
      </c>
      <c r="G8" s="49" t="s">
        <v>79</v>
      </c>
      <c r="H8" s="49"/>
      <c r="I8" s="51">
        <v>50000</v>
      </c>
      <c r="J8" s="52"/>
    </row>
    <row r="9" spans="1:10" ht="27" customHeight="1" x14ac:dyDescent="0.45">
      <c r="A9" s="6">
        <v>6</v>
      </c>
      <c r="B9" s="48" t="s">
        <v>80</v>
      </c>
      <c r="C9" s="49" t="s">
        <v>10</v>
      </c>
      <c r="D9" s="49" t="s">
        <v>11</v>
      </c>
      <c r="E9" s="49" t="s">
        <v>12</v>
      </c>
      <c r="F9" s="49" t="s">
        <v>12</v>
      </c>
      <c r="G9" s="49" t="s">
        <v>79</v>
      </c>
      <c r="H9" s="49"/>
      <c r="I9" s="51">
        <v>50000</v>
      </c>
      <c r="J9" s="52"/>
    </row>
    <row r="10" spans="1:10" ht="27" customHeight="1" x14ac:dyDescent="0.45">
      <c r="A10" s="6">
        <v>7</v>
      </c>
      <c r="B10" s="48" t="s">
        <v>81</v>
      </c>
      <c r="C10" s="49" t="s">
        <v>13</v>
      </c>
      <c r="D10" s="49" t="s">
        <v>14</v>
      </c>
      <c r="E10" s="49" t="s">
        <v>12</v>
      </c>
      <c r="F10" s="49" t="s">
        <v>12</v>
      </c>
      <c r="G10" s="49" t="s">
        <v>82</v>
      </c>
      <c r="H10" s="49"/>
      <c r="I10" s="51">
        <v>1800000</v>
      </c>
      <c r="J10" s="52"/>
    </row>
    <row r="11" spans="1:10" ht="27" customHeight="1" x14ac:dyDescent="0.45">
      <c r="A11" s="6">
        <v>8</v>
      </c>
      <c r="B11" s="48" t="s">
        <v>83</v>
      </c>
      <c r="C11" s="49" t="s">
        <v>13</v>
      </c>
      <c r="D11" s="49" t="s">
        <v>14</v>
      </c>
      <c r="E11" s="49" t="s">
        <v>12</v>
      </c>
      <c r="F11" s="49" t="s">
        <v>12</v>
      </c>
      <c r="G11" s="49" t="s">
        <v>82</v>
      </c>
      <c r="H11" s="49"/>
      <c r="I11" s="51">
        <v>600000</v>
      </c>
      <c r="J11" s="52"/>
    </row>
    <row r="12" spans="1:10" ht="27" customHeight="1" x14ac:dyDescent="0.45">
      <c r="A12" s="6">
        <v>9</v>
      </c>
      <c r="B12" s="48" t="s">
        <v>84</v>
      </c>
      <c r="C12" s="49" t="s">
        <v>13</v>
      </c>
      <c r="D12" s="49" t="s">
        <v>85</v>
      </c>
      <c r="E12" s="49" t="s">
        <v>15</v>
      </c>
      <c r="F12" s="49" t="s">
        <v>15</v>
      </c>
      <c r="G12" s="49" t="s">
        <v>86</v>
      </c>
      <c r="H12" s="49" t="s">
        <v>87</v>
      </c>
      <c r="I12" s="51">
        <v>200000</v>
      </c>
      <c r="J12" s="52"/>
    </row>
    <row r="13" spans="1:10" ht="27" customHeight="1" x14ac:dyDescent="0.45">
      <c r="A13" s="6">
        <v>10</v>
      </c>
      <c r="B13" s="48" t="s">
        <v>88</v>
      </c>
      <c r="C13" s="49" t="s">
        <v>13</v>
      </c>
      <c r="D13" s="49" t="s">
        <v>14</v>
      </c>
      <c r="E13" s="49" t="s">
        <v>12</v>
      </c>
      <c r="F13" s="49" t="s">
        <v>12</v>
      </c>
      <c r="G13" s="49" t="s">
        <v>82</v>
      </c>
      <c r="H13" s="49"/>
      <c r="I13" s="51">
        <v>600000</v>
      </c>
      <c r="J13" s="52"/>
    </row>
    <row r="14" spans="1:10" ht="27" customHeight="1" x14ac:dyDescent="0.45">
      <c r="A14" s="6">
        <v>11</v>
      </c>
      <c r="B14" s="48" t="s">
        <v>89</v>
      </c>
      <c r="C14" s="49" t="s">
        <v>13</v>
      </c>
      <c r="D14" s="49" t="s">
        <v>16</v>
      </c>
      <c r="E14" s="49" t="s">
        <v>12</v>
      </c>
      <c r="F14" s="49" t="s">
        <v>12</v>
      </c>
      <c r="G14" s="49" t="s">
        <v>114</v>
      </c>
      <c r="H14" s="49"/>
      <c r="I14" s="51">
        <v>1000000</v>
      </c>
      <c r="J14" s="52"/>
    </row>
    <row r="15" spans="1:10" ht="27" customHeight="1" x14ac:dyDescent="0.45">
      <c r="A15" s="6">
        <v>12</v>
      </c>
      <c r="B15" s="48" t="s">
        <v>90</v>
      </c>
      <c r="C15" s="49" t="s">
        <v>13</v>
      </c>
      <c r="D15" s="49" t="s">
        <v>14</v>
      </c>
      <c r="E15" s="49" t="s">
        <v>12</v>
      </c>
      <c r="F15" s="49" t="s">
        <v>12</v>
      </c>
      <c r="G15" s="49" t="s">
        <v>82</v>
      </c>
      <c r="H15" s="49"/>
      <c r="I15" s="51">
        <v>600000</v>
      </c>
      <c r="J15" s="52"/>
    </row>
    <row r="16" spans="1:10" ht="27" customHeight="1" x14ac:dyDescent="0.45">
      <c r="A16" s="6">
        <v>13</v>
      </c>
      <c r="B16" s="48" t="s">
        <v>91</v>
      </c>
      <c r="C16" s="49" t="s">
        <v>10</v>
      </c>
      <c r="D16" s="49" t="s">
        <v>11</v>
      </c>
      <c r="E16" s="49" t="s">
        <v>12</v>
      </c>
      <c r="F16" s="49"/>
      <c r="G16" s="49" t="s">
        <v>92</v>
      </c>
      <c r="H16" s="49"/>
      <c r="I16" s="51">
        <v>5000</v>
      </c>
      <c r="J16" s="52"/>
    </row>
    <row r="17" spans="1:10" ht="27" customHeight="1" x14ac:dyDescent="0.45">
      <c r="A17" s="6">
        <v>14</v>
      </c>
      <c r="B17" s="48" t="s">
        <v>93</v>
      </c>
      <c r="C17" s="49" t="s">
        <v>13</v>
      </c>
      <c r="D17" s="49" t="s">
        <v>14</v>
      </c>
      <c r="E17" s="49" t="s">
        <v>12</v>
      </c>
      <c r="F17" s="49" t="s">
        <v>12</v>
      </c>
      <c r="G17" s="49" t="s">
        <v>82</v>
      </c>
      <c r="H17" s="49"/>
      <c r="I17" s="51">
        <v>600000</v>
      </c>
      <c r="J17" s="52"/>
    </row>
    <row r="18" spans="1:10" ht="27" customHeight="1" x14ac:dyDescent="0.45">
      <c r="A18" s="6">
        <v>15</v>
      </c>
      <c r="B18" s="48" t="s">
        <v>94</v>
      </c>
      <c r="C18" s="49" t="s">
        <v>13</v>
      </c>
      <c r="D18" s="49" t="s">
        <v>85</v>
      </c>
      <c r="E18" s="49" t="s">
        <v>15</v>
      </c>
      <c r="F18" s="49" t="s">
        <v>15</v>
      </c>
      <c r="G18" s="49" t="s">
        <v>95</v>
      </c>
      <c r="H18" s="49"/>
      <c r="I18" s="51">
        <v>2271050</v>
      </c>
      <c r="J18" s="52"/>
    </row>
    <row r="19" spans="1:10" ht="27" customHeight="1" x14ac:dyDescent="0.45">
      <c r="A19" s="6">
        <v>16</v>
      </c>
      <c r="B19" s="48" t="s">
        <v>96</v>
      </c>
      <c r="C19" s="49" t="s">
        <v>13</v>
      </c>
      <c r="D19" s="49" t="s">
        <v>14</v>
      </c>
      <c r="E19" s="49" t="s">
        <v>12</v>
      </c>
      <c r="F19" s="49" t="s">
        <v>12</v>
      </c>
      <c r="G19" s="49" t="s">
        <v>82</v>
      </c>
      <c r="H19" s="49"/>
      <c r="I19" s="51">
        <v>600000</v>
      </c>
      <c r="J19" s="52"/>
    </row>
    <row r="20" spans="1:10" ht="27" customHeight="1" x14ac:dyDescent="0.45">
      <c r="A20" s="6">
        <v>17</v>
      </c>
      <c r="B20" s="48" t="s">
        <v>97</v>
      </c>
      <c r="C20" s="49" t="s">
        <v>10</v>
      </c>
      <c r="D20" s="49" t="s">
        <v>16</v>
      </c>
      <c r="E20" s="49" t="s">
        <v>12</v>
      </c>
      <c r="F20" s="49"/>
      <c r="G20" s="49" t="s">
        <v>98</v>
      </c>
      <c r="H20" s="49"/>
      <c r="I20" s="51">
        <v>1000000</v>
      </c>
      <c r="J20" s="52"/>
    </row>
    <row r="21" spans="1:10" ht="27" customHeight="1" x14ac:dyDescent="0.45">
      <c r="A21" s="6">
        <v>18</v>
      </c>
      <c r="B21" s="48" t="s">
        <v>99</v>
      </c>
      <c r="C21" s="49" t="s">
        <v>13</v>
      </c>
      <c r="D21" s="49" t="s">
        <v>14</v>
      </c>
      <c r="E21" s="49" t="s">
        <v>12</v>
      </c>
      <c r="F21" s="49" t="s">
        <v>12</v>
      </c>
      <c r="G21" s="49" t="s">
        <v>82</v>
      </c>
      <c r="H21" s="49"/>
      <c r="I21" s="51">
        <v>400000</v>
      </c>
      <c r="J21" s="52"/>
    </row>
    <row r="22" spans="1:10" ht="27" customHeight="1" x14ac:dyDescent="0.45">
      <c r="A22" s="6">
        <v>19</v>
      </c>
      <c r="B22" s="48" t="s">
        <v>100</v>
      </c>
      <c r="C22" s="49" t="s">
        <v>10</v>
      </c>
      <c r="D22" s="49" t="s">
        <v>11</v>
      </c>
      <c r="E22" s="49" t="s">
        <v>12</v>
      </c>
      <c r="F22" s="49"/>
      <c r="G22" s="49" t="s">
        <v>115</v>
      </c>
      <c r="H22" s="49"/>
      <c r="I22" s="51">
        <v>650000</v>
      </c>
      <c r="J22" s="52"/>
    </row>
    <row r="23" spans="1:10" ht="27" customHeight="1" x14ac:dyDescent="0.45">
      <c r="A23" s="6">
        <v>20</v>
      </c>
      <c r="B23" s="48" t="s">
        <v>101</v>
      </c>
      <c r="C23" s="49" t="s">
        <v>13</v>
      </c>
      <c r="D23" s="49" t="s">
        <v>14</v>
      </c>
      <c r="E23" s="49" t="s">
        <v>12</v>
      </c>
      <c r="F23" s="49" t="s">
        <v>12</v>
      </c>
      <c r="G23" s="49" t="s">
        <v>82</v>
      </c>
      <c r="H23" s="49"/>
      <c r="I23" s="51">
        <v>400000</v>
      </c>
      <c r="J23" s="52"/>
    </row>
    <row r="24" spans="1:10" ht="27" customHeight="1" x14ac:dyDescent="0.45">
      <c r="A24" s="6">
        <v>21</v>
      </c>
      <c r="B24" s="48" t="s">
        <v>102</v>
      </c>
      <c r="C24" s="49" t="s">
        <v>10</v>
      </c>
      <c r="D24" s="49" t="s">
        <v>14</v>
      </c>
      <c r="E24" s="49" t="s">
        <v>12</v>
      </c>
      <c r="F24" s="49" t="s">
        <v>12</v>
      </c>
      <c r="G24" s="49" t="s">
        <v>116</v>
      </c>
      <c r="H24" s="49"/>
      <c r="I24" s="51">
        <v>476000</v>
      </c>
      <c r="J24" s="52"/>
    </row>
    <row r="25" spans="1:10" ht="27" customHeight="1" x14ac:dyDescent="0.45">
      <c r="A25" s="6">
        <v>22</v>
      </c>
      <c r="B25" s="48" t="s">
        <v>103</v>
      </c>
      <c r="C25" s="49" t="s">
        <v>13</v>
      </c>
      <c r="D25" s="49" t="s">
        <v>14</v>
      </c>
      <c r="E25" s="49" t="s">
        <v>12</v>
      </c>
      <c r="F25" s="49" t="s">
        <v>12</v>
      </c>
      <c r="G25" s="49" t="s">
        <v>82</v>
      </c>
      <c r="H25" s="49"/>
      <c r="I25" s="51">
        <v>400000</v>
      </c>
      <c r="J25" s="52"/>
    </row>
    <row r="26" spans="1:10" ht="27" customHeight="1" x14ac:dyDescent="0.45">
      <c r="A26" s="6">
        <v>23</v>
      </c>
      <c r="B26" s="48" t="s">
        <v>104</v>
      </c>
      <c r="C26" s="49" t="s">
        <v>13</v>
      </c>
      <c r="D26" s="49" t="s">
        <v>85</v>
      </c>
      <c r="E26" s="49" t="s">
        <v>15</v>
      </c>
      <c r="F26" s="49" t="s">
        <v>15</v>
      </c>
      <c r="G26" s="49" t="s">
        <v>95</v>
      </c>
      <c r="H26" s="49"/>
      <c r="I26" s="51">
        <v>400000</v>
      </c>
      <c r="J26" s="52"/>
    </row>
    <row r="27" spans="1:10" ht="27" customHeight="1" x14ac:dyDescent="0.45">
      <c r="A27" s="6">
        <v>24</v>
      </c>
      <c r="B27" s="48" t="s">
        <v>105</v>
      </c>
      <c r="C27" s="49" t="s">
        <v>13</v>
      </c>
      <c r="D27" s="49" t="s">
        <v>85</v>
      </c>
      <c r="E27" s="49" t="s">
        <v>15</v>
      </c>
      <c r="F27" s="49" t="s">
        <v>15</v>
      </c>
      <c r="G27" s="49" t="s">
        <v>95</v>
      </c>
      <c r="H27" s="49"/>
      <c r="I27" s="51">
        <v>600000</v>
      </c>
      <c r="J27" s="52"/>
    </row>
    <row r="28" spans="1:10" ht="27" customHeight="1" x14ac:dyDescent="0.45">
      <c r="A28" s="6">
        <v>25</v>
      </c>
      <c r="B28" s="48" t="s">
        <v>105</v>
      </c>
      <c r="C28" s="49" t="s">
        <v>13</v>
      </c>
      <c r="D28" s="49" t="s">
        <v>85</v>
      </c>
      <c r="E28" s="49" t="s">
        <v>15</v>
      </c>
      <c r="F28" s="49" t="s">
        <v>15</v>
      </c>
      <c r="G28" s="49" t="s">
        <v>95</v>
      </c>
      <c r="H28" s="49"/>
      <c r="I28" s="51">
        <v>400000</v>
      </c>
      <c r="J28" s="52"/>
    </row>
    <row r="29" spans="1:10" ht="27" customHeight="1" x14ac:dyDescent="0.45">
      <c r="A29" s="6">
        <v>26</v>
      </c>
      <c r="B29" s="48" t="s">
        <v>106</v>
      </c>
      <c r="C29" s="49" t="s">
        <v>13</v>
      </c>
      <c r="D29" s="49" t="s">
        <v>14</v>
      </c>
      <c r="E29" s="49" t="s">
        <v>12</v>
      </c>
      <c r="F29" s="49" t="s">
        <v>12</v>
      </c>
      <c r="G29" s="49" t="s">
        <v>82</v>
      </c>
      <c r="H29" s="49"/>
      <c r="I29" s="51">
        <v>400000</v>
      </c>
      <c r="J29" s="52"/>
    </row>
    <row r="30" spans="1:10" ht="27" customHeight="1" x14ac:dyDescent="0.45">
      <c r="A30" s="6">
        <v>27</v>
      </c>
      <c r="B30" s="48" t="s">
        <v>107</v>
      </c>
      <c r="C30" s="49" t="s">
        <v>10</v>
      </c>
      <c r="D30" s="49" t="s">
        <v>16</v>
      </c>
      <c r="E30" s="49" t="s">
        <v>15</v>
      </c>
      <c r="F30" s="49"/>
      <c r="G30" s="49" t="s">
        <v>117</v>
      </c>
      <c r="H30" s="49"/>
      <c r="I30" s="51">
        <v>4000000</v>
      </c>
      <c r="J30" s="52"/>
    </row>
    <row r="31" spans="1:10" ht="27" customHeight="1" x14ac:dyDescent="0.45">
      <c r="A31" s="6">
        <v>28</v>
      </c>
      <c r="B31" s="48" t="s">
        <v>108</v>
      </c>
      <c r="C31" s="49" t="s">
        <v>10</v>
      </c>
      <c r="D31" s="49" t="s">
        <v>14</v>
      </c>
      <c r="E31" s="49" t="s">
        <v>15</v>
      </c>
      <c r="F31" s="49" t="s">
        <v>12</v>
      </c>
      <c r="G31" s="49" t="s">
        <v>118</v>
      </c>
      <c r="H31" s="49"/>
      <c r="I31" s="51">
        <v>150000</v>
      </c>
      <c r="J31" s="52"/>
    </row>
    <row r="32" spans="1:10" ht="27" customHeight="1" x14ac:dyDescent="0.45">
      <c r="A32" s="6">
        <v>29</v>
      </c>
      <c r="B32" s="48" t="s">
        <v>108</v>
      </c>
      <c r="C32" s="49" t="s">
        <v>10</v>
      </c>
      <c r="D32" s="49" t="s">
        <v>11</v>
      </c>
      <c r="E32" s="49" t="s">
        <v>12</v>
      </c>
      <c r="F32" s="49"/>
      <c r="G32" s="49" t="s">
        <v>109</v>
      </c>
      <c r="H32" s="49"/>
      <c r="I32" s="51">
        <v>50000</v>
      </c>
      <c r="J32" s="52"/>
    </row>
    <row r="33" spans="1:10" ht="27" customHeight="1" x14ac:dyDescent="0.45">
      <c r="A33" s="6">
        <v>30</v>
      </c>
      <c r="B33" s="48" t="s">
        <v>108</v>
      </c>
      <c r="C33" s="49" t="s">
        <v>10</v>
      </c>
      <c r="D33" s="49" t="s">
        <v>11</v>
      </c>
      <c r="E33" s="49" t="s">
        <v>12</v>
      </c>
      <c r="F33" s="49"/>
      <c r="G33" s="49" t="s">
        <v>110</v>
      </c>
      <c r="H33" s="49"/>
      <c r="I33" s="51">
        <v>300000</v>
      </c>
      <c r="J33" s="52"/>
    </row>
    <row r="34" spans="1:10" ht="27" customHeight="1" x14ac:dyDescent="0.45">
      <c r="A34" s="6">
        <v>31</v>
      </c>
      <c r="B34" s="48" t="s">
        <v>108</v>
      </c>
      <c r="C34" s="49" t="s">
        <v>10</v>
      </c>
      <c r="D34" s="49" t="s">
        <v>11</v>
      </c>
      <c r="E34" s="49" t="s">
        <v>12</v>
      </c>
      <c r="F34" s="49"/>
      <c r="G34" s="49" t="s">
        <v>111</v>
      </c>
      <c r="H34" s="49"/>
      <c r="I34" s="51">
        <v>150000</v>
      </c>
      <c r="J34" s="52"/>
    </row>
    <row r="35" spans="1:10" ht="27" customHeight="1" x14ac:dyDescent="0.45">
      <c r="A35" s="6">
        <v>32</v>
      </c>
      <c r="B35" s="48" t="s">
        <v>108</v>
      </c>
      <c r="C35" s="49" t="s">
        <v>10</v>
      </c>
      <c r="D35" s="49" t="s">
        <v>11</v>
      </c>
      <c r="E35" s="49" t="s">
        <v>12</v>
      </c>
      <c r="F35" s="49"/>
      <c r="G35" s="49" t="s">
        <v>74</v>
      </c>
      <c r="H35" s="49"/>
      <c r="I35" s="51">
        <v>500000</v>
      </c>
      <c r="J35" s="52"/>
    </row>
    <row r="36" spans="1:10" ht="27" customHeight="1" x14ac:dyDescent="0.45">
      <c r="A36" s="6">
        <v>33</v>
      </c>
      <c r="B36" s="48" t="s">
        <v>108</v>
      </c>
      <c r="C36" s="49" t="s">
        <v>10</v>
      </c>
      <c r="D36" s="49" t="s">
        <v>11</v>
      </c>
      <c r="E36" s="49" t="s">
        <v>12</v>
      </c>
      <c r="F36" s="49"/>
      <c r="G36" s="49" t="s">
        <v>112</v>
      </c>
      <c r="H36" s="49"/>
      <c r="I36" s="51">
        <v>100000</v>
      </c>
      <c r="J36" s="52"/>
    </row>
    <row r="37" spans="1:10" ht="27" customHeight="1" x14ac:dyDescent="0.45">
      <c r="A37" s="6">
        <v>34</v>
      </c>
      <c r="B37" s="48" t="s">
        <v>108</v>
      </c>
      <c r="C37" s="49" t="s">
        <v>10</v>
      </c>
      <c r="D37" s="49" t="s">
        <v>14</v>
      </c>
      <c r="E37" s="49" t="s">
        <v>12</v>
      </c>
      <c r="F37" s="49" t="s">
        <v>12</v>
      </c>
      <c r="G37" s="49" t="s">
        <v>75</v>
      </c>
      <c r="H37" s="49"/>
      <c r="I37" s="51">
        <v>750000</v>
      </c>
      <c r="J37" s="52"/>
    </row>
    <row r="38" spans="1:10" ht="27" customHeight="1" x14ac:dyDescent="0.45">
      <c r="A38" s="6">
        <v>35</v>
      </c>
      <c r="B38" s="48" t="s">
        <v>113</v>
      </c>
      <c r="C38" s="49" t="s">
        <v>13</v>
      </c>
      <c r="D38" s="49" t="s">
        <v>85</v>
      </c>
      <c r="E38" s="49" t="s">
        <v>15</v>
      </c>
      <c r="F38" s="49" t="s">
        <v>15</v>
      </c>
      <c r="G38" s="49" t="s">
        <v>95</v>
      </c>
      <c r="H38" s="49"/>
      <c r="I38" s="51">
        <v>3000000</v>
      </c>
      <c r="J38" s="52"/>
    </row>
    <row r="39" spans="1:10" ht="27" customHeight="1" x14ac:dyDescent="0.45">
      <c r="A39" s="25" t="s">
        <v>17</v>
      </c>
      <c r="B39" s="25"/>
      <c r="C39" s="25"/>
      <c r="D39" s="25"/>
      <c r="E39" s="25"/>
      <c r="F39" s="25"/>
      <c r="G39" s="25"/>
      <c r="H39" s="25"/>
      <c r="I39" s="9">
        <f>SUM(I4:I38)</f>
        <v>30546050</v>
      </c>
      <c r="J39" s="8"/>
    </row>
    <row r="41" spans="1:10" x14ac:dyDescent="0.45">
      <c r="I41" s="22"/>
    </row>
  </sheetData>
  <mergeCells count="2">
    <mergeCell ref="A39:H39"/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1593-05E9-4531-AC5F-B60CE52127D3}">
  <dimension ref="A1:J88"/>
  <sheetViews>
    <sheetView topLeftCell="A70" workbookViewId="0">
      <selection activeCell="C9" sqref="C9"/>
    </sheetView>
  </sheetViews>
  <sheetFormatPr defaultColWidth="8.83203125" defaultRowHeight="16" x14ac:dyDescent="0.45"/>
  <cols>
    <col min="1" max="1" width="6.9140625" style="2" customWidth="1"/>
    <col min="2" max="2" width="14.1640625" style="2" customWidth="1"/>
    <col min="3" max="3" width="62" style="2" customWidth="1"/>
    <col min="4" max="4" width="17.08203125" style="3" customWidth="1"/>
    <col min="5" max="5" width="14.1640625" style="2" customWidth="1"/>
    <col min="6" max="6" width="25.6640625" style="2" customWidth="1"/>
    <col min="7" max="16384" width="8.83203125" style="1"/>
  </cols>
  <sheetData>
    <row r="1" spans="1:10" ht="22" x14ac:dyDescent="0.45">
      <c r="A1" s="24" t="s">
        <v>61</v>
      </c>
      <c r="B1" s="24"/>
      <c r="C1" s="24"/>
      <c r="D1" s="24"/>
      <c r="E1" s="24"/>
      <c r="F1" s="24"/>
      <c r="G1" s="11"/>
      <c r="H1" s="11"/>
      <c r="I1" s="11"/>
      <c r="J1" s="11"/>
    </row>
    <row r="2" spans="1:10" x14ac:dyDescent="0.45">
      <c r="D2" s="2"/>
      <c r="F2" s="3" t="str">
        <f>'후원금 수입내역서'!J2</f>
        <v>2024.1.1. ~ 2024.12.31.</v>
      </c>
      <c r="G2" s="2"/>
      <c r="H2" s="2"/>
      <c r="J2" s="3"/>
    </row>
    <row r="3" spans="1:10" x14ac:dyDescent="0.45">
      <c r="A3" s="4" t="s">
        <v>0</v>
      </c>
      <c r="B3" s="4" t="s">
        <v>18</v>
      </c>
      <c r="C3" s="4" t="s">
        <v>19</v>
      </c>
      <c r="D3" s="12" t="s">
        <v>8</v>
      </c>
      <c r="E3" s="4" t="s">
        <v>20</v>
      </c>
      <c r="F3" s="4" t="s">
        <v>9</v>
      </c>
    </row>
    <row r="4" spans="1:10" ht="17" x14ac:dyDescent="0.45">
      <c r="A4" s="6">
        <v>1</v>
      </c>
      <c r="B4" s="43" t="s">
        <v>120</v>
      </c>
      <c r="C4" s="44" t="s">
        <v>121</v>
      </c>
      <c r="D4" s="45">
        <v>6840000</v>
      </c>
      <c r="E4" s="7" t="s">
        <v>12</v>
      </c>
      <c r="F4" s="46" t="s">
        <v>21</v>
      </c>
    </row>
    <row r="5" spans="1:10" ht="17" x14ac:dyDescent="0.45">
      <c r="A5" s="6">
        <v>2</v>
      </c>
      <c r="B5" s="43" t="s">
        <v>122</v>
      </c>
      <c r="C5" s="47" t="s">
        <v>171</v>
      </c>
      <c r="D5" s="45">
        <v>4870</v>
      </c>
      <c r="E5" s="7" t="s">
        <v>12</v>
      </c>
      <c r="F5" s="46" t="s">
        <v>167</v>
      </c>
    </row>
    <row r="6" spans="1:10" ht="17" x14ac:dyDescent="0.45">
      <c r="A6" s="6">
        <v>3</v>
      </c>
      <c r="B6" s="43" t="s">
        <v>123</v>
      </c>
      <c r="C6" s="47" t="s">
        <v>172</v>
      </c>
      <c r="D6" s="45">
        <v>200000</v>
      </c>
      <c r="E6" s="7" t="s">
        <v>12</v>
      </c>
      <c r="F6" s="46" t="s">
        <v>167</v>
      </c>
    </row>
    <row r="7" spans="1:10" ht="17" x14ac:dyDescent="0.45">
      <c r="A7" s="6">
        <v>4</v>
      </c>
      <c r="B7" s="43" t="s">
        <v>124</v>
      </c>
      <c r="C7" s="44" t="s">
        <v>125</v>
      </c>
      <c r="D7" s="45">
        <v>7000000</v>
      </c>
      <c r="E7" s="7" t="s">
        <v>12</v>
      </c>
      <c r="F7" s="46" t="s">
        <v>21</v>
      </c>
    </row>
    <row r="8" spans="1:10" ht="17" x14ac:dyDescent="0.45">
      <c r="A8" s="6">
        <v>5</v>
      </c>
      <c r="B8" s="43" t="s">
        <v>126</v>
      </c>
      <c r="C8" s="47" t="s">
        <v>173</v>
      </c>
      <c r="D8" s="45">
        <v>200000</v>
      </c>
      <c r="E8" s="7" t="s">
        <v>12</v>
      </c>
      <c r="F8" s="46" t="s">
        <v>167</v>
      </c>
    </row>
    <row r="9" spans="1:10" ht="17" x14ac:dyDescent="0.45">
      <c r="A9" s="6">
        <v>6</v>
      </c>
      <c r="B9" s="43" t="s">
        <v>127</v>
      </c>
      <c r="C9" s="44" t="s">
        <v>222</v>
      </c>
      <c r="D9" s="45">
        <v>100000</v>
      </c>
      <c r="E9" s="7" t="s">
        <v>12</v>
      </c>
      <c r="F9" s="46" t="s">
        <v>168</v>
      </c>
    </row>
    <row r="10" spans="1:10" ht="17" x14ac:dyDescent="0.45">
      <c r="A10" s="6">
        <v>7</v>
      </c>
      <c r="B10" s="43" t="s">
        <v>128</v>
      </c>
      <c r="C10" s="47" t="s">
        <v>174</v>
      </c>
      <c r="D10" s="45">
        <v>6500</v>
      </c>
      <c r="E10" s="7" t="s">
        <v>12</v>
      </c>
      <c r="F10" s="46" t="s">
        <v>167</v>
      </c>
    </row>
    <row r="11" spans="1:10" ht="17" x14ac:dyDescent="0.45">
      <c r="A11" s="6">
        <v>8</v>
      </c>
      <c r="B11" s="43" t="s">
        <v>128</v>
      </c>
      <c r="C11" s="47" t="s">
        <v>175</v>
      </c>
      <c r="D11" s="45">
        <v>200000</v>
      </c>
      <c r="E11" s="7" t="s">
        <v>12</v>
      </c>
      <c r="F11" s="46" t="s">
        <v>167</v>
      </c>
    </row>
    <row r="12" spans="1:10" ht="17" x14ac:dyDescent="0.45">
      <c r="A12" s="6">
        <v>9</v>
      </c>
      <c r="B12" s="43" t="s">
        <v>129</v>
      </c>
      <c r="C12" s="44" t="s">
        <v>130</v>
      </c>
      <c r="D12" s="45">
        <v>59500</v>
      </c>
      <c r="E12" s="7" t="s">
        <v>12</v>
      </c>
      <c r="F12" s="46" t="s">
        <v>169</v>
      </c>
    </row>
    <row r="13" spans="1:10" ht="17" x14ac:dyDescent="0.45">
      <c r="A13" s="6">
        <v>10</v>
      </c>
      <c r="B13" s="43" t="s">
        <v>131</v>
      </c>
      <c r="C13" s="44" t="s">
        <v>176</v>
      </c>
      <c r="D13" s="45">
        <v>600000</v>
      </c>
      <c r="E13" s="7" t="s">
        <v>12</v>
      </c>
      <c r="F13" s="46" t="s">
        <v>167</v>
      </c>
    </row>
    <row r="14" spans="1:10" ht="17" x14ac:dyDescent="0.45">
      <c r="A14" s="6">
        <v>11</v>
      </c>
      <c r="B14" s="43" t="s">
        <v>131</v>
      </c>
      <c r="C14" s="44" t="s">
        <v>177</v>
      </c>
      <c r="D14" s="45">
        <v>600000</v>
      </c>
      <c r="E14" s="7" t="s">
        <v>12</v>
      </c>
      <c r="F14" s="46" t="s">
        <v>167</v>
      </c>
    </row>
    <row r="15" spans="1:10" ht="17" x14ac:dyDescent="0.45">
      <c r="A15" s="6">
        <v>12</v>
      </c>
      <c r="B15" s="43" t="s">
        <v>131</v>
      </c>
      <c r="C15" s="44" t="s">
        <v>178</v>
      </c>
      <c r="D15" s="45">
        <v>600000</v>
      </c>
      <c r="E15" s="7" t="s">
        <v>12</v>
      </c>
      <c r="F15" s="46" t="s">
        <v>167</v>
      </c>
    </row>
    <row r="16" spans="1:10" ht="17" x14ac:dyDescent="0.45">
      <c r="A16" s="6">
        <v>13</v>
      </c>
      <c r="B16" s="43" t="s">
        <v>132</v>
      </c>
      <c r="C16" s="44" t="s">
        <v>179</v>
      </c>
      <c r="D16" s="45">
        <v>200000</v>
      </c>
      <c r="E16" s="7" t="s">
        <v>12</v>
      </c>
      <c r="F16" s="46" t="s">
        <v>167</v>
      </c>
    </row>
    <row r="17" spans="1:6" ht="17" x14ac:dyDescent="0.45">
      <c r="A17" s="6">
        <v>14</v>
      </c>
      <c r="B17" s="43" t="s">
        <v>132</v>
      </c>
      <c r="C17" s="44" t="s">
        <v>180</v>
      </c>
      <c r="D17" s="45">
        <v>200000</v>
      </c>
      <c r="E17" s="7" t="s">
        <v>12</v>
      </c>
      <c r="F17" s="46" t="s">
        <v>167</v>
      </c>
    </row>
    <row r="18" spans="1:6" ht="17" x14ac:dyDescent="0.45">
      <c r="A18" s="6">
        <v>15</v>
      </c>
      <c r="B18" s="43" t="s">
        <v>132</v>
      </c>
      <c r="C18" s="47" t="s">
        <v>181</v>
      </c>
      <c r="D18" s="45">
        <v>200000</v>
      </c>
      <c r="E18" s="7" t="s">
        <v>12</v>
      </c>
      <c r="F18" s="46" t="s">
        <v>167</v>
      </c>
    </row>
    <row r="19" spans="1:6" ht="17" x14ac:dyDescent="0.45">
      <c r="A19" s="6">
        <v>16</v>
      </c>
      <c r="B19" s="43" t="s">
        <v>132</v>
      </c>
      <c r="C19" s="44" t="s">
        <v>182</v>
      </c>
      <c r="D19" s="45">
        <v>200000</v>
      </c>
      <c r="E19" s="7" t="s">
        <v>12</v>
      </c>
      <c r="F19" s="46" t="s">
        <v>167</v>
      </c>
    </row>
    <row r="20" spans="1:6" ht="17" x14ac:dyDescent="0.45">
      <c r="A20" s="6">
        <v>17</v>
      </c>
      <c r="B20" s="43" t="s">
        <v>133</v>
      </c>
      <c r="C20" s="47" t="s">
        <v>183</v>
      </c>
      <c r="D20" s="45">
        <v>15500</v>
      </c>
      <c r="E20" s="7" t="s">
        <v>12</v>
      </c>
      <c r="F20" s="46" t="s">
        <v>167</v>
      </c>
    </row>
    <row r="21" spans="1:6" ht="17" x14ac:dyDescent="0.45">
      <c r="A21" s="6">
        <v>18</v>
      </c>
      <c r="B21" s="43" t="s">
        <v>133</v>
      </c>
      <c r="C21" s="44" t="s">
        <v>184</v>
      </c>
      <c r="D21" s="45">
        <v>200000</v>
      </c>
      <c r="E21" s="7" t="s">
        <v>12</v>
      </c>
      <c r="F21" s="46" t="s">
        <v>167</v>
      </c>
    </row>
    <row r="22" spans="1:6" ht="17" x14ac:dyDescent="0.45">
      <c r="A22" s="6">
        <v>19</v>
      </c>
      <c r="B22" s="43" t="s">
        <v>133</v>
      </c>
      <c r="C22" s="44" t="s">
        <v>185</v>
      </c>
      <c r="D22" s="45">
        <v>200000</v>
      </c>
      <c r="E22" s="7" t="s">
        <v>12</v>
      </c>
      <c r="F22" s="46" t="s">
        <v>167</v>
      </c>
    </row>
    <row r="23" spans="1:6" ht="17" x14ac:dyDescent="0.45">
      <c r="A23" s="6">
        <v>20</v>
      </c>
      <c r="B23" s="43" t="s">
        <v>133</v>
      </c>
      <c r="C23" s="44" t="s">
        <v>186</v>
      </c>
      <c r="D23" s="45">
        <v>200000</v>
      </c>
      <c r="E23" s="7" t="s">
        <v>12</v>
      </c>
      <c r="F23" s="46" t="s">
        <v>167</v>
      </c>
    </row>
    <row r="24" spans="1:6" ht="17" x14ac:dyDescent="0.45">
      <c r="A24" s="6">
        <v>21</v>
      </c>
      <c r="B24" s="43" t="s">
        <v>134</v>
      </c>
      <c r="C24" s="47" t="s">
        <v>187</v>
      </c>
      <c r="D24" s="45">
        <v>422190</v>
      </c>
      <c r="E24" s="7" t="s">
        <v>12</v>
      </c>
      <c r="F24" s="46" t="s">
        <v>167</v>
      </c>
    </row>
    <row r="25" spans="1:6" ht="17" x14ac:dyDescent="0.45">
      <c r="A25" s="6">
        <v>22</v>
      </c>
      <c r="B25" s="43" t="s">
        <v>135</v>
      </c>
      <c r="C25" s="44" t="s">
        <v>188</v>
      </c>
      <c r="D25" s="45">
        <v>200000</v>
      </c>
      <c r="E25" s="7" t="s">
        <v>12</v>
      </c>
      <c r="F25" s="46" t="s">
        <v>167</v>
      </c>
    </row>
    <row r="26" spans="1:6" ht="17" x14ac:dyDescent="0.45">
      <c r="A26" s="6">
        <v>23</v>
      </c>
      <c r="B26" s="43" t="s">
        <v>135</v>
      </c>
      <c r="C26" s="44" t="s">
        <v>189</v>
      </c>
      <c r="D26" s="45">
        <v>200000</v>
      </c>
      <c r="E26" s="7" t="s">
        <v>12</v>
      </c>
      <c r="F26" s="46" t="s">
        <v>167</v>
      </c>
    </row>
    <row r="27" spans="1:6" ht="17" x14ac:dyDescent="0.45">
      <c r="A27" s="6">
        <v>24</v>
      </c>
      <c r="B27" s="43" t="s">
        <v>135</v>
      </c>
      <c r="C27" s="44" t="s">
        <v>190</v>
      </c>
      <c r="D27" s="45">
        <v>200000</v>
      </c>
      <c r="E27" s="7" t="s">
        <v>12</v>
      </c>
      <c r="F27" s="46" t="s">
        <v>167</v>
      </c>
    </row>
    <row r="28" spans="1:6" ht="17" x14ac:dyDescent="0.45">
      <c r="A28" s="6">
        <v>25</v>
      </c>
      <c r="B28" s="43" t="s">
        <v>136</v>
      </c>
      <c r="C28" s="44" t="s">
        <v>137</v>
      </c>
      <c r="D28" s="45">
        <v>99870</v>
      </c>
      <c r="E28" s="7" t="s">
        <v>12</v>
      </c>
      <c r="F28" s="46" t="s">
        <v>167</v>
      </c>
    </row>
    <row r="29" spans="1:6" ht="17" x14ac:dyDescent="0.45">
      <c r="A29" s="6">
        <v>26</v>
      </c>
      <c r="B29" s="43" t="s">
        <v>136</v>
      </c>
      <c r="C29" s="44" t="s">
        <v>138</v>
      </c>
      <c r="D29" s="45">
        <v>96600</v>
      </c>
      <c r="E29" s="7" t="s">
        <v>12</v>
      </c>
      <c r="F29" s="46" t="s">
        <v>167</v>
      </c>
    </row>
    <row r="30" spans="1:6" ht="17" x14ac:dyDescent="0.45">
      <c r="A30" s="6">
        <v>27</v>
      </c>
      <c r="B30" s="43" t="s">
        <v>136</v>
      </c>
      <c r="C30" s="44" t="s">
        <v>139</v>
      </c>
      <c r="D30" s="45">
        <v>98780</v>
      </c>
      <c r="E30" s="7" t="s">
        <v>12</v>
      </c>
      <c r="F30" s="46" t="s">
        <v>167</v>
      </c>
    </row>
    <row r="31" spans="1:6" ht="17" x14ac:dyDescent="0.45">
      <c r="A31" s="6">
        <v>28</v>
      </c>
      <c r="B31" s="43" t="s">
        <v>136</v>
      </c>
      <c r="C31" s="44" t="s">
        <v>139</v>
      </c>
      <c r="D31" s="45">
        <v>95746</v>
      </c>
      <c r="E31" s="7" t="s">
        <v>12</v>
      </c>
      <c r="F31" s="46" t="s">
        <v>167</v>
      </c>
    </row>
    <row r="32" spans="1:6" ht="17" x14ac:dyDescent="0.45">
      <c r="A32" s="6">
        <v>29</v>
      </c>
      <c r="B32" s="43" t="s">
        <v>136</v>
      </c>
      <c r="C32" s="44" t="s">
        <v>140</v>
      </c>
      <c r="D32" s="45">
        <v>97090</v>
      </c>
      <c r="E32" s="7" t="s">
        <v>12</v>
      </c>
      <c r="F32" s="46" t="s">
        <v>167</v>
      </c>
    </row>
    <row r="33" spans="1:6" ht="17" x14ac:dyDescent="0.45">
      <c r="A33" s="6">
        <v>30</v>
      </c>
      <c r="B33" s="43" t="s">
        <v>136</v>
      </c>
      <c r="C33" s="44" t="s">
        <v>139</v>
      </c>
      <c r="D33" s="45">
        <v>97410</v>
      </c>
      <c r="E33" s="7" t="s">
        <v>12</v>
      </c>
      <c r="F33" s="46" t="s">
        <v>167</v>
      </c>
    </row>
    <row r="34" spans="1:6" ht="17" x14ac:dyDescent="0.45">
      <c r="A34" s="6">
        <v>31</v>
      </c>
      <c r="B34" s="43" t="s">
        <v>136</v>
      </c>
      <c r="C34" s="44" t="s">
        <v>141</v>
      </c>
      <c r="D34" s="45">
        <v>98670</v>
      </c>
      <c r="E34" s="7" t="s">
        <v>12</v>
      </c>
      <c r="F34" s="46" t="s">
        <v>167</v>
      </c>
    </row>
    <row r="35" spans="1:6" ht="17" x14ac:dyDescent="0.45">
      <c r="A35" s="6">
        <v>32</v>
      </c>
      <c r="B35" s="43" t="s">
        <v>142</v>
      </c>
      <c r="C35" s="44" t="s">
        <v>191</v>
      </c>
      <c r="D35" s="45">
        <v>207350</v>
      </c>
      <c r="E35" s="7" t="s">
        <v>12</v>
      </c>
      <c r="F35" s="46" t="s">
        <v>167</v>
      </c>
    </row>
    <row r="36" spans="1:6" ht="17" x14ac:dyDescent="0.45">
      <c r="A36" s="6">
        <v>33</v>
      </c>
      <c r="B36" s="43" t="s">
        <v>143</v>
      </c>
      <c r="C36" s="44" t="s">
        <v>192</v>
      </c>
      <c r="D36" s="45">
        <v>200000</v>
      </c>
      <c r="E36" s="7" t="s">
        <v>12</v>
      </c>
      <c r="F36" s="46" t="s">
        <v>167</v>
      </c>
    </row>
    <row r="37" spans="1:6" ht="17" x14ac:dyDescent="0.45">
      <c r="A37" s="6">
        <v>34</v>
      </c>
      <c r="B37" s="43" t="s">
        <v>143</v>
      </c>
      <c r="C37" s="44" t="s">
        <v>193</v>
      </c>
      <c r="D37" s="45">
        <v>200000</v>
      </c>
      <c r="E37" s="7" t="s">
        <v>12</v>
      </c>
      <c r="F37" s="46" t="s">
        <v>167</v>
      </c>
    </row>
    <row r="38" spans="1:6" ht="17" x14ac:dyDescent="0.45">
      <c r="A38" s="6">
        <v>35</v>
      </c>
      <c r="B38" s="43" t="s">
        <v>143</v>
      </c>
      <c r="C38" s="44" t="s">
        <v>194</v>
      </c>
      <c r="D38" s="45">
        <v>200000</v>
      </c>
      <c r="E38" s="7" t="s">
        <v>12</v>
      </c>
      <c r="F38" s="46" t="s">
        <v>167</v>
      </c>
    </row>
    <row r="39" spans="1:6" ht="17" x14ac:dyDescent="0.45">
      <c r="A39" s="6">
        <v>36</v>
      </c>
      <c r="B39" s="43" t="s">
        <v>144</v>
      </c>
      <c r="C39" s="44" t="s">
        <v>195</v>
      </c>
      <c r="D39" s="45">
        <v>49980</v>
      </c>
      <c r="E39" s="7" t="s">
        <v>12</v>
      </c>
      <c r="F39" s="46" t="s">
        <v>167</v>
      </c>
    </row>
    <row r="40" spans="1:6" ht="17" x14ac:dyDescent="0.45">
      <c r="A40" s="6">
        <v>37</v>
      </c>
      <c r="B40" s="43" t="s">
        <v>145</v>
      </c>
      <c r="C40" s="44" t="s">
        <v>196</v>
      </c>
      <c r="D40" s="45">
        <v>50020</v>
      </c>
      <c r="E40" s="7" t="s">
        <v>12</v>
      </c>
      <c r="F40" s="46" t="s">
        <v>167</v>
      </c>
    </row>
    <row r="41" spans="1:6" ht="17" x14ac:dyDescent="0.45">
      <c r="A41" s="6">
        <v>38</v>
      </c>
      <c r="B41" s="43" t="s">
        <v>146</v>
      </c>
      <c r="C41" s="44" t="s">
        <v>197</v>
      </c>
      <c r="D41" s="45">
        <v>200000</v>
      </c>
      <c r="E41" s="7" t="s">
        <v>12</v>
      </c>
      <c r="F41" s="46" t="s">
        <v>167</v>
      </c>
    </row>
    <row r="42" spans="1:6" ht="17" x14ac:dyDescent="0.45">
      <c r="A42" s="6">
        <v>39</v>
      </c>
      <c r="B42" s="43" t="s">
        <v>146</v>
      </c>
      <c r="C42" s="44" t="s">
        <v>198</v>
      </c>
      <c r="D42" s="45">
        <v>220180</v>
      </c>
      <c r="E42" s="7" t="s">
        <v>12</v>
      </c>
      <c r="F42" s="46" t="s">
        <v>167</v>
      </c>
    </row>
    <row r="43" spans="1:6" ht="17" x14ac:dyDescent="0.45">
      <c r="A43" s="6">
        <v>40</v>
      </c>
      <c r="B43" s="43" t="s">
        <v>146</v>
      </c>
      <c r="C43" s="44" t="s">
        <v>199</v>
      </c>
      <c r="D43" s="45">
        <v>200000</v>
      </c>
      <c r="E43" s="7" t="s">
        <v>12</v>
      </c>
      <c r="F43" s="46" t="s">
        <v>167</v>
      </c>
    </row>
    <row r="44" spans="1:6" ht="17" x14ac:dyDescent="0.45">
      <c r="A44" s="6">
        <v>41</v>
      </c>
      <c r="B44" s="43" t="s">
        <v>146</v>
      </c>
      <c r="C44" s="44" t="s">
        <v>200</v>
      </c>
      <c r="D44" s="45">
        <v>200000</v>
      </c>
      <c r="E44" s="7" t="s">
        <v>12</v>
      </c>
      <c r="F44" s="46" t="s">
        <v>167</v>
      </c>
    </row>
    <row r="45" spans="1:6" ht="17" x14ac:dyDescent="0.45">
      <c r="A45" s="6">
        <v>42</v>
      </c>
      <c r="B45" s="43" t="s">
        <v>146</v>
      </c>
      <c r="C45" s="44" t="s">
        <v>201</v>
      </c>
      <c r="D45" s="45">
        <v>200000</v>
      </c>
      <c r="E45" s="7" t="s">
        <v>12</v>
      </c>
      <c r="F45" s="46" t="s">
        <v>167</v>
      </c>
    </row>
    <row r="46" spans="1:6" ht="17" x14ac:dyDescent="0.45">
      <c r="A46" s="6">
        <v>43</v>
      </c>
      <c r="B46" s="43" t="s">
        <v>147</v>
      </c>
      <c r="C46" s="44" t="s">
        <v>202</v>
      </c>
      <c r="D46" s="45">
        <v>200000</v>
      </c>
      <c r="E46" s="7" t="s">
        <v>12</v>
      </c>
      <c r="F46" s="46" t="s">
        <v>21</v>
      </c>
    </row>
    <row r="47" spans="1:6" ht="17" x14ac:dyDescent="0.45">
      <c r="A47" s="6">
        <v>44</v>
      </c>
      <c r="B47" s="43" t="s">
        <v>147</v>
      </c>
      <c r="C47" s="44" t="s">
        <v>203</v>
      </c>
      <c r="D47" s="45">
        <v>135000</v>
      </c>
      <c r="E47" s="7" t="s">
        <v>12</v>
      </c>
      <c r="F47" s="46" t="s">
        <v>167</v>
      </c>
    </row>
    <row r="48" spans="1:6" ht="17" x14ac:dyDescent="0.45">
      <c r="A48" s="6">
        <v>45</v>
      </c>
      <c r="B48" s="43" t="s">
        <v>148</v>
      </c>
      <c r="C48" s="44" t="s">
        <v>204</v>
      </c>
      <c r="D48" s="45">
        <v>40110</v>
      </c>
      <c r="E48" s="7" t="s">
        <v>12</v>
      </c>
      <c r="F48" s="46" t="s">
        <v>167</v>
      </c>
    </row>
    <row r="49" spans="1:6" ht="17" x14ac:dyDescent="0.45">
      <c r="A49" s="6">
        <v>46</v>
      </c>
      <c r="B49" s="43" t="s">
        <v>148</v>
      </c>
      <c r="C49" s="44" t="s">
        <v>205</v>
      </c>
      <c r="D49" s="45">
        <v>59890</v>
      </c>
      <c r="E49" s="7" t="s">
        <v>12</v>
      </c>
      <c r="F49" s="46" t="s">
        <v>167</v>
      </c>
    </row>
    <row r="50" spans="1:6" ht="17" x14ac:dyDescent="0.45">
      <c r="A50" s="6">
        <v>47</v>
      </c>
      <c r="B50" s="43" t="s">
        <v>149</v>
      </c>
      <c r="C50" s="44" t="s">
        <v>206</v>
      </c>
      <c r="D50" s="45">
        <v>200000</v>
      </c>
      <c r="E50" s="7" t="s">
        <v>12</v>
      </c>
      <c r="F50" s="46" t="s">
        <v>167</v>
      </c>
    </row>
    <row r="51" spans="1:6" ht="17" x14ac:dyDescent="0.45">
      <c r="A51" s="6">
        <v>48</v>
      </c>
      <c r="B51" s="43" t="s">
        <v>150</v>
      </c>
      <c r="C51" s="44" t="s">
        <v>203</v>
      </c>
      <c r="D51" s="45">
        <v>135000</v>
      </c>
      <c r="E51" s="7" t="s">
        <v>12</v>
      </c>
      <c r="F51" s="46" t="s">
        <v>167</v>
      </c>
    </row>
    <row r="52" spans="1:6" ht="17" x14ac:dyDescent="0.45">
      <c r="A52" s="6">
        <v>49</v>
      </c>
      <c r="B52" s="43" t="s">
        <v>151</v>
      </c>
      <c r="C52" s="44" t="s">
        <v>207</v>
      </c>
      <c r="D52" s="45">
        <v>200000</v>
      </c>
      <c r="E52" s="7" t="s">
        <v>12</v>
      </c>
      <c r="F52" s="46" t="s">
        <v>167</v>
      </c>
    </row>
    <row r="53" spans="1:6" ht="17" x14ac:dyDescent="0.45">
      <c r="A53" s="6">
        <v>50</v>
      </c>
      <c r="B53" s="43" t="s">
        <v>151</v>
      </c>
      <c r="C53" s="44" t="s">
        <v>208</v>
      </c>
      <c r="D53" s="45">
        <v>200000</v>
      </c>
      <c r="E53" s="7" t="s">
        <v>12</v>
      </c>
      <c r="F53" s="46" t="s">
        <v>167</v>
      </c>
    </row>
    <row r="54" spans="1:6" ht="17" x14ac:dyDescent="0.45">
      <c r="A54" s="6">
        <v>51</v>
      </c>
      <c r="B54" s="43" t="s">
        <v>151</v>
      </c>
      <c r="C54" s="44" t="s">
        <v>208</v>
      </c>
      <c r="D54" s="45">
        <v>200000</v>
      </c>
      <c r="E54" s="7" t="s">
        <v>12</v>
      </c>
      <c r="F54" s="46" t="s">
        <v>167</v>
      </c>
    </row>
    <row r="55" spans="1:6" ht="17" x14ac:dyDescent="0.45">
      <c r="A55" s="6">
        <v>52</v>
      </c>
      <c r="B55" s="43" t="s">
        <v>151</v>
      </c>
      <c r="C55" s="44" t="s">
        <v>207</v>
      </c>
      <c r="D55" s="45">
        <v>200000</v>
      </c>
      <c r="E55" s="7" t="s">
        <v>12</v>
      </c>
      <c r="F55" s="46" t="s">
        <v>167</v>
      </c>
    </row>
    <row r="56" spans="1:6" ht="17" x14ac:dyDescent="0.45">
      <c r="A56" s="6">
        <v>53</v>
      </c>
      <c r="B56" s="43" t="s">
        <v>152</v>
      </c>
      <c r="C56" s="44" t="s">
        <v>153</v>
      </c>
      <c r="D56" s="45">
        <v>152700</v>
      </c>
      <c r="E56" s="7" t="s">
        <v>12</v>
      </c>
      <c r="F56" s="46" t="s">
        <v>170</v>
      </c>
    </row>
    <row r="57" spans="1:6" ht="17" x14ac:dyDescent="0.45">
      <c r="A57" s="6">
        <v>54</v>
      </c>
      <c r="B57" s="43" t="s">
        <v>154</v>
      </c>
      <c r="C57" s="44" t="s">
        <v>209</v>
      </c>
      <c r="D57" s="45">
        <v>200000</v>
      </c>
      <c r="E57" s="7" t="s">
        <v>12</v>
      </c>
      <c r="F57" s="46" t="s">
        <v>167</v>
      </c>
    </row>
    <row r="58" spans="1:6" ht="17" x14ac:dyDescent="0.45">
      <c r="A58" s="6">
        <v>55</v>
      </c>
      <c r="B58" s="43" t="s">
        <v>154</v>
      </c>
      <c r="C58" s="44" t="s">
        <v>210</v>
      </c>
      <c r="D58" s="45">
        <v>200000</v>
      </c>
      <c r="E58" s="7" t="s">
        <v>12</v>
      </c>
      <c r="F58" s="46" t="s">
        <v>167</v>
      </c>
    </row>
    <row r="59" spans="1:6" ht="17" x14ac:dyDescent="0.45">
      <c r="A59" s="6">
        <v>56</v>
      </c>
      <c r="B59" s="43" t="s">
        <v>154</v>
      </c>
      <c r="C59" s="44" t="s">
        <v>211</v>
      </c>
      <c r="D59" s="45">
        <v>200000</v>
      </c>
      <c r="E59" s="7" t="s">
        <v>12</v>
      </c>
      <c r="F59" s="46" t="s">
        <v>167</v>
      </c>
    </row>
    <row r="60" spans="1:6" ht="17" x14ac:dyDescent="0.45">
      <c r="A60" s="6">
        <v>57</v>
      </c>
      <c r="B60" s="43" t="s">
        <v>154</v>
      </c>
      <c r="C60" s="44" t="s">
        <v>210</v>
      </c>
      <c r="D60" s="45">
        <v>200000</v>
      </c>
      <c r="E60" s="7" t="s">
        <v>12</v>
      </c>
      <c r="F60" s="46" t="s">
        <v>167</v>
      </c>
    </row>
    <row r="61" spans="1:6" ht="17" x14ac:dyDescent="0.45">
      <c r="A61" s="6">
        <v>58</v>
      </c>
      <c r="B61" s="43" t="s">
        <v>154</v>
      </c>
      <c r="C61" s="44" t="s">
        <v>203</v>
      </c>
      <c r="D61" s="45">
        <v>135000</v>
      </c>
      <c r="E61" s="7" t="s">
        <v>12</v>
      </c>
      <c r="F61" s="46" t="s">
        <v>167</v>
      </c>
    </row>
    <row r="62" spans="1:6" ht="17" x14ac:dyDescent="0.45">
      <c r="A62" s="6">
        <v>59</v>
      </c>
      <c r="B62" s="43" t="s">
        <v>154</v>
      </c>
      <c r="C62" s="44" t="s">
        <v>211</v>
      </c>
      <c r="D62" s="45">
        <v>200000</v>
      </c>
      <c r="E62" s="7" t="s">
        <v>12</v>
      </c>
      <c r="F62" s="46" t="s">
        <v>167</v>
      </c>
    </row>
    <row r="63" spans="1:6" ht="17" x14ac:dyDescent="0.45">
      <c r="A63" s="6">
        <v>60</v>
      </c>
      <c r="B63" s="43" t="s">
        <v>103</v>
      </c>
      <c r="C63" s="44" t="s">
        <v>155</v>
      </c>
      <c r="D63" s="45">
        <v>650000</v>
      </c>
      <c r="E63" s="7" t="s">
        <v>12</v>
      </c>
      <c r="F63" s="46" t="s">
        <v>21</v>
      </c>
    </row>
    <row r="64" spans="1:6" ht="17" x14ac:dyDescent="0.45">
      <c r="A64" s="6">
        <v>61</v>
      </c>
      <c r="B64" s="43" t="s">
        <v>156</v>
      </c>
      <c r="C64" s="44" t="s">
        <v>212</v>
      </c>
      <c r="D64" s="45">
        <v>273000</v>
      </c>
      <c r="E64" s="7" t="s">
        <v>12</v>
      </c>
      <c r="F64" s="46" t="s">
        <v>21</v>
      </c>
    </row>
    <row r="65" spans="1:6" ht="17" x14ac:dyDescent="0.45">
      <c r="A65" s="6">
        <v>62</v>
      </c>
      <c r="B65" s="43" t="s">
        <v>157</v>
      </c>
      <c r="C65" s="44" t="s">
        <v>213</v>
      </c>
      <c r="D65" s="45">
        <v>94840</v>
      </c>
      <c r="E65" s="7" t="s">
        <v>12</v>
      </c>
      <c r="F65" s="46" t="s">
        <v>21</v>
      </c>
    </row>
    <row r="66" spans="1:6" ht="17" x14ac:dyDescent="0.45">
      <c r="A66" s="6">
        <v>63</v>
      </c>
      <c r="B66" s="43" t="s">
        <v>158</v>
      </c>
      <c r="C66" s="44" t="s">
        <v>207</v>
      </c>
      <c r="D66" s="45">
        <v>-200000</v>
      </c>
      <c r="E66" s="7" t="s">
        <v>12</v>
      </c>
      <c r="F66" s="46" t="s">
        <v>167</v>
      </c>
    </row>
    <row r="67" spans="1:6" ht="17" x14ac:dyDescent="0.45">
      <c r="A67" s="6">
        <v>64</v>
      </c>
      <c r="B67" s="43" t="s">
        <v>158</v>
      </c>
      <c r="C67" s="44" t="s">
        <v>208</v>
      </c>
      <c r="D67" s="45">
        <v>-200000</v>
      </c>
      <c r="E67" s="7" t="s">
        <v>12</v>
      </c>
      <c r="F67" s="46" t="s">
        <v>167</v>
      </c>
    </row>
    <row r="68" spans="1:6" ht="17" x14ac:dyDescent="0.45">
      <c r="A68" s="6">
        <v>65</v>
      </c>
      <c r="B68" s="43" t="s">
        <v>158</v>
      </c>
      <c r="C68" s="44" t="s">
        <v>211</v>
      </c>
      <c r="D68" s="45">
        <v>-200000</v>
      </c>
      <c r="E68" s="7" t="s">
        <v>12</v>
      </c>
      <c r="F68" s="46" t="s">
        <v>167</v>
      </c>
    </row>
    <row r="69" spans="1:6" ht="17" x14ac:dyDescent="0.45">
      <c r="A69" s="6">
        <v>66</v>
      </c>
      <c r="B69" s="43" t="s">
        <v>158</v>
      </c>
      <c r="C69" s="44" t="s">
        <v>210</v>
      </c>
      <c r="D69" s="45">
        <v>-200000</v>
      </c>
      <c r="E69" s="7" t="s">
        <v>12</v>
      </c>
      <c r="F69" s="46" t="s">
        <v>167</v>
      </c>
    </row>
    <row r="70" spans="1:6" ht="17" x14ac:dyDescent="0.45">
      <c r="A70" s="6">
        <v>67</v>
      </c>
      <c r="B70" s="43" t="s">
        <v>158</v>
      </c>
      <c r="C70" s="44" t="s">
        <v>211</v>
      </c>
      <c r="D70" s="45">
        <v>200000</v>
      </c>
      <c r="E70" s="7" t="s">
        <v>12</v>
      </c>
      <c r="F70" s="46" t="s">
        <v>167</v>
      </c>
    </row>
    <row r="71" spans="1:6" ht="17" x14ac:dyDescent="0.45">
      <c r="A71" s="6">
        <v>68</v>
      </c>
      <c r="B71" s="43" t="s">
        <v>158</v>
      </c>
      <c r="C71" s="44" t="s">
        <v>210</v>
      </c>
      <c r="D71" s="45">
        <v>200000</v>
      </c>
      <c r="E71" s="7" t="s">
        <v>12</v>
      </c>
      <c r="F71" s="46" t="s">
        <v>167</v>
      </c>
    </row>
    <row r="72" spans="1:6" ht="17" x14ac:dyDescent="0.45">
      <c r="A72" s="6">
        <v>69</v>
      </c>
      <c r="B72" s="43" t="s">
        <v>158</v>
      </c>
      <c r="C72" s="44" t="s">
        <v>214</v>
      </c>
      <c r="D72" s="45">
        <v>200000</v>
      </c>
      <c r="E72" s="7" t="s">
        <v>12</v>
      </c>
      <c r="F72" s="46" t="s">
        <v>167</v>
      </c>
    </row>
    <row r="73" spans="1:6" ht="17" x14ac:dyDescent="0.45">
      <c r="A73" s="6">
        <v>70</v>
      </c>
      <c r="B73" s="43" t="s">
        <v>158</v>
      </c>
      <c r="C73" s="44" t="s">
        <v>215</v>
      </c>
      <c r="D73" s="45">
        <v>200000</v>
      </c>
      <c r="E73" s="7" t="s">
        <v>12</v>
      </c>
      <c r="F73" s="46" t="s">
        <v>167</v>
      </c>
    </row>
    <row r="74" spans="1:6" ht="17" x14ac:dyDescent="0.45">
      <c r="A74" s="6">
        <v>71</v>
      </c>
      <c r="B74" s="43" t="s">
        <v>158</v>
      </c>
      <c r="C74" s="44" t="s">
        <v>216</v>
      </c>
      <c r="D74" s="45">
        <v>200000</v>
      </c>
      <c r="E74" s="7" t="s">
        <v>12</v>
      </c>
      <c r="F74" s="46" t="s">
        <v>167</v>
      </c>
    </row>
    <row r="75" spans="1:6" ht="17" x14ac:dyDescent="0.45">
      <c r="A75" s="6">
        <v>72</v>
      </c>
      <c r="B75" s="43" t="s">
        <v>158</v>
      </c>
      <c r="C75" s="44" t="s">
        <v>208</v>
      </c>
      <c r="D75" s="45">
        <v>200000</v>
      </c>
      <c r="E75" s="7" t="s">
        <v>12</v>
      </c>
      <c r="F75" s="46" t="s">
        <v>167</v>
      </c>
    </row>
    <row r="76" spans="1:6" ht="17" x14ac:dyDescent="0.45">
      <c r="A76" s="6">
        <v>73</v>
      </c>
      <c r="B76" s="43" t="s">
        <v>158</v>
      </c>
      <c r="C76" s="44" t="s">
        <v>207</v>
      </c>
      <c r="D76" s="45">
        <v>200000</v>
      </c>
      <c r="E76" s="7" t="s">
        <v>12</v>
      </c>
      <c r="F76" s="46" t="s">
        <v>167</v>
      </c>
    </row>
    <row r="77" spans="1:6" ht="17" x14ac:dyDescent="0.45">
      <c r="A77" s="6">
        <v>74</v>
      </c>
      <c r="B77" s="43" t="s">
        <v>158</v>
      </c>
      <c r="C77" s="44" t="s">
        <v>203</v>
      </c>
      <c r="D77" s="45">
        <v>135000</v>
      </c>
      <c r="E77" s="7" t="s">
        <v>12</v>
      </c>
      <c r="F77" s="46" t="s">
        <v>167</v>
      </c>
    </row>
    <row r="78" spans="1:6" ht="17" x14ac:dyDescent="0.45">
      <c r="A78" s="6">
        <v>75</v>
      </c>
      <c r="B78" s="43" t="s">
        <v>159</v>
      </c>
      <c r="C78" s="44" t="s">
        <v>160</v>
      </c>
      <c r="D78" s="45">
        <v>71500</v>
      </c>
      <c r="E78" s="7" t="s">
        <v>12</v>
      </c>
      <c r="F78" s="46" t="s">
        <v>21</v>
      </c>
    </row>
    <row r="79" spans="1:6" ht="17" x14ac:dyDescent="0.45">
      <c r="A79" s="6">
        <v>76</v>
      </c>
      <c r="B79" s="43" t="s">
        <v>161</v>
      </c>
      <c r="C79" s="44" t="s">
        <v>217</v>
      </c>
      <c r="D79" s="45">
        <v>200000</v>
      </c>
      <c r="E79" s="7" t="s">
        <v>12</v>
      </c>
      <c r="F79" s="46" t="s">
        <v>167</v>
      </c>
    </row>
    <row r="80" spans="1:6" ht="17" x14ac:dyDescent="0.45">
      <c r="A80" s="6">
        <v>77</v>
      </c>
      <c r="B80" s="43" t="s">
        <v>161</v>
      </c>
      <c r="C80" s="44" t="s">
        <v>203</v>
      </c>
      <c r="D80" s="45">
        <v>135000</v>
      </c>
      <c r="E80" s="7" t="s">
        <v>12</v>
      </c>
      <c r="F80" s="46" t="s">
        <v>167</v>
      </c>
    </row>
    <row r="81" spans="1:6" ht="17" x14ac:dyDescent="0.45">
      <c r="A81" s="6">
        <v>78</v>
      </c>
      <c r="B81" s="43" t="s">
        <v>161</v>
      </c>
      <c r="C81" s="44" t="s">
        <v>218</v>
      </c>
      <c r="D81" s="45">
        <v>200000</v>
      </c>
      <c r="E81" s="7" t="s">
        <v>12</v>
      </c>
      <c r="F81" s="46" t="s">
        <v>167</v>
      </c>
    </row>
    <row r="82" spans="1:6" ht="17" x14ac:dyDescent="0.45">
      <c r="A82" s="6">
        <v>79</v>
      </c>
      <c r="B82" s="43" t="s">
        <v>161</v>
      </c>
      <c r="C82" s="44" t="s">
        <v>219</v>
      </c>
      <c r="D82" s="45">
        <v>200000</v>
      </c>
      <c r="E82" s="7" t="s">
        <v>12</v>
      </c>
      <c r="F82" s="46" t="s">
        <v>167</v>
      </c>
    </row>
    <row r="83" spans="1:6" ht="17" x14ac:dyDescent="0.45">
      <c r="A83" s="6">
        <v>80</v>
      </c>
      <c r="B83" s="43" t="s">
        <v>161</v>
      </c>
      <c r="C83" s="44" t="s">
        <v>220</v>
      </c>
      <c r="D83" s="45">
        <v>600000</v>
      </c>
      <c r="E83" s="7" t="s">
        <v>12</v>
      </c>
      <c r="F83" s="46" t="s">
        <v>167</v>
      </c>
    </row>
    <row r="84" spans="1:6" ht="17" x14ac:dyDescent="0.45">
      <c r="A84" s="6">
        <v>81</v>
      </c>
      <c r="B84" s="43" t="s">
        <v>162</v>
      </c>
      <c r="C84" s="44" t="s">
        <v>163</v>
      </c>
      <c r="D84" s="45">
        <v>1218000</v>
      </c>
      <c r="E84" s="7" t="s">
        <v>12</v>
      </c>
      <c r="F84" s="46" t="s">
        <v>167</v>
      </c>
    </row>
    <row r="85" spans="1:6" ht="14.4" customHeight="1" x14ac:dyDescent="0.45">
      <c r="A85" s="6">
        <v>82</v>
      </c>
      <c r="B85" s="43" t="s">
        <v>162</v>
      </c>
      <c r="C85" s="44" t="s">
        <v>164</v>
      </c>
      <c r="D85" s="45">
        <v>2000000</v>
      </c>
      <c r="E85" s="7" t="s">
        <v>12</v>
      </c>
      <c r="F85" s="46" t="s">
        <v>167</v>
      </c>
    </row>
    <row r="86" spans="1:6" ht="17" x14ac:dyDescent="0.45">
      <c r="A86" s="6">
        <v>83</v>
      </c>
      <c r="B86" s="43" t="s">
        <v>162</v>
      </c>
      <c r="C86" s="44" t="s">
        <v>165</v>
      </c>
      <c r="D86" s="45">
        <v>197010</v>
      </c>
      <c r="E86" s="7" t="s">
        <v>12</v>
      </c>
      <c r="F86" s="46" t="s">
        <v>167</v>
      </c>
    </row>
    <row r="87" spans="1:6" ht="17" x14ac:dyDescent="0.45">
      <c r="A87" s="6">
        <v>84</v>
      </c>
      <c r="B87" s="43" t="s">
        <v>166</v>
      </c>
      <c r="C87" s="44" t="s">
        <v>221</v>
      </c>
      <c r="D87" s="45">
        <v>400000</v>
      </c>
      <c r="E87" s="7" t="s">
        <v>12</v>
      </c>
      <c r="F87" s="46" t="s">
        <v>167</v>
      </c>
    </row>
    <row r="88" spans="1:6" x14ac:dyDescent="0.45">
      <c r="A88" s="25" t="s">
        <v>17</v>
      </c>
      <c r="B88" s="25"/>
      <c r="C88" s="25"/>
      <c r="D88" s="42">
        <f>SUM(D4:D87)</f>
        <v>31292306</v>
      </c>
      <c r="E88" s="41"/>
      <c r="F88" s="41"/>
    </row>
  </sheetData>
  <mergeCells count="2">
    <mergeCell ref="A1:F1"/>
    <mergeCell ref="A88:C88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865E-178A-4316-B590-A8A3CFEF56FB}">
  <dimension ref="A1:L32"/>
  <sheetViews>
    <sheetView topLeftCell="A17" workbookViewId="0">
      <selection activeCell="A32" sqref="A32:K32"/>
    </sheetView>
  </sheetViews>
  <sheetFormatPr defaultColWidth="8.83203125" defaultRowHeight="16" x14ac:dyDescent="0.45"/>
  <cols>
    <col min="1" max="1" width="6.9140625" style="2" customWidth="1"/>
    <col min="2" max="2" width="14.1640625" style="2" customWidth="1"/>
    <col min="3" max="3" width="19.58203125" style="2" customWidth="1"/>
    <col min="4" max="4" width="11.1640625" style="2" customWidth="1"/>
    <col min="5" max="6" width="13.9140625" style="2" customWidth="1"/>
    <col min="7" max="7" width="19.08203125" style="2" customWidth="1"/>
    <col min="8" max="8" width="18.08203125" style="2" customWidth="1"/>
    <col min="9" max="9" width="25.25" style="2" customWidth="1"/>
    <col min="10" max="10" width="7.6640625" style="2" customWidth="1"/>
    <col min="11" max="11" width="11.25" style="2" customWidth="1"/>
    <col min="12" max="12" width="20.25" style="1" customWidth="1"/>
    <col min="13" max="16384" width="8.83203125" style="1"/>
  </cols>
  <sheetData>
    <row r="1" spans="1:12" ht="22" x14ac:dyDescent="0.45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45">
      <c r="L2" s="3" t="str">
        <f>'후원금 수입내역서'!J2</f>
        <v>2024.1.1. ~ 2024.12.31.</v>
      </c>
    </row>
    <row r="3" spans="1:12" ht="36" customHeight="1" x14ac:dyDescent="0.45">
      <c r="A3" s="4" t="s">
        <v>0</v>
      </c>
      <c r="B3" s="4" t="s">
        <v>1</v>
      </c>
      <c r="C3" s="4" t="s">
        <v>23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  <c r="I3" s="4" t="s">
        <v>24</v>
      </c>
      <c r="J3" s="4" t="s">
        <v>25</v>
      </c>
      <c r="K3" s="4" t="s">
        <v>26</v>
      </c>
      <c r="L3" s="4" t="s">
        <v>9</v>
      </c>
    </row>
    <row r="4" spans="1:12" ht="29" customHeight="1" x14ac:dyDescent="0.45">
      <c r="A4" s="53">
        <v>1</v>
      </c>
      <c r="B4" s="48" t="s">
        <v>223</v>
      </c>
      <c r="C4" s="48" t="s">
        <v>10</v>
      </c>
      <c r="D4" s="48" t="s">
        <v>14</v>
      </c>
      <c r="E4" s="48" t="s">
        <v>12</v>
      </c>
      <c r="F4" s="48" t="s">
        <v>12</v>
      </c>
      <c r="G4" s="15" t="s">
        <v>119</v>
      </c>
      <c r="H4" s="48" t="s">
        <v>224</v>
      </c>
      <c r="I4" s="48" t="s">
        <v>224</v>
      </c>
      <c r="J4" s="50">
        <v>20</v>
      </c>
      <c r="K4" s="48" t="s">
        <v>225</v>
      </c>
      <c r="L4" s="51">
        <v>1000000</v>
      </c>
    </row>
    <row r="5" spans="1:12" ht="29" customHeight="1" x14ac:dyDescent="0.45">
      <c r="A5" s="53">
        <v>2</v>
      </c>
      <c r="B5" s="48" t="s">
        <v>223</v>
      </c>
      <c r="C5" s="48" t="s">
        <v>10</v>
      </c>
      <c r="D5" s="48" t="s">
        <v>14</v>
      </c>
      <c r="E5" s="48" t="s">
        <v>12</v>
      </c>
      <c r="F5" s="48" t="s">
        <v>12</v>
      </c>
      <c r="G5" s="15" t="s">
        <v>119</v>
      </c>
      <c r="H5" s="48" t="s">
        <v>226</v>
      </c>
      <c r="I5" s="48" t="s">
        <v>227</v>
      </c>
      <c r="J5" s="50">
        <v>1</v>
      </c>
      <c r="K5" s="48" t="s">
        <v>228</v>
      </c>
      <c r="L5" s="51">
        <v>45030</v>
      </c>
    </row>
    <row r="6" spans="1:12" ht="29" customHeight="1" x14ac:dyDescent="0.45">
      <c r="A6" s="53">
        <v>3</v>
      </c>
      <c r="B6" s="48" t="s">
        <v>223</v>
      </c>
      <c r="C6" s="48" t="s">
        <v>10</v>
      </c>
      <c r="D6" s="48" t="s">
        <v>14</v>
      </c>
      <c r="E6" s="48" t="s">
        <v>12</v>
      </c>
      <c r="F6" s="48" t="s">
        <v>12</v>
      </c>
      <c r="G6" s="15" t="s">
        <v>119</v>
      </c>
      <c r="H6" s="48" t="s">
        <v>229</v>
      </c>
      <c r="I6" s="48" t="s">
        <v>230</v>
      </c>
      <c r="J6" s="50">
        <v>15</v>
      </c>
      <c r="K6" s="48" t="s">
        <v>225</v>
      </c>
      <c r="L6" s="51">
        <v>73500</v>
      </c>
    </row>
    <row r="7" spans="1:12" ht="29" customHeight="1" x14ac:dyDescent="0.45">
      <c r="A7" s="53">
        <v>4</v>
      </c>
      <c r="B7" s="48" t="s">
        <v>223</v>
      </c>
      <c r="C7" s="48" t="s">
        <v>10</v>
      </c>
      <c r="D7" s="48" t="s">
        <v>14</v>
      </c>
      <c r="E7" s="48" t="s">
        <v>12</v>
      </c>
      <c r="F7" s="48" t="s">
        <v>12</v>
      </c>
      <c r="G7" s="15" t="s">
        <v>119</v>
      </c>
      <c r="H7" s="48" t="s">
        <v>231</v>
      </c>
      <c r="I7" s="48" t="s">
        <v>232</v>
      </c>
      <c r="J7" s="50">
        <v>15</v>
      </c>
      <c r="K7" s="48" t="s">
        <v>225</v>
      </c>
      <c r="L7" s="51">
        <v>67500</v>
      </c>
    </row>
    <row r="8" spans="1:12" ht="29" customHeight="1" x14ac:dyDescent="0.45">
      <c r="A8" s="53">
        <v>5</v>
      </c>
      <c r="B8" s="48" t="s">
        <v>223</v>
      </c>
      <c r="C8" s="48" t="s">
        <v>10</v>
      </c>
      <c r="D8" s="48" t="s">
        <v>14</v>
      </c>
      <c r="E8" s="48" t="s">
        <v>12</v>
      </c>
      <c r="F8" s="48" t="s">
        <v>12</v>
      </c>
      <c r="G8" s="15" t="s">
        <v>119</v>
      </c>
      <c r="H8" s="48" t="s">
        <v>233</v>
      </c>
      <c r="I8" s="48" t="s">
        <v>234</v>
      </c>
      <c r="J8" s="50">
        <v>15</v>
      </c>
      <c r="K8" s="48" t="s">
        <v>225</v>
      </c>
      <c r="L8" s="51">
        <v>144000</v>
      </c>
    </row>
    <row r="9" spans="1:12" ht="29" customHeight="1" x14ac:dyDescent="0.45">
      <c r="A9" s="53">
        <v>6</v>
      </c>
      <c r="B9" s="48" t="s">
        <v>223</v>
      </c>
      <c r="C9" s="48" t="s">
        <v>10</v>
      </c>
      <c r="D9" s="48" t="s">
        <v>14</v>
      </c>
      <c r="E9" s="48" t="s">
        <v>12</v>
      </c>
      <c r="F9" s="48" t="s">
        <v>12</v>
      </c>
      <c r="G9" s="15" t="s">
        <v>119</v>
      </c>
      <c r="H9" s="48" t="s">
        <v>235</v>
      </c>
      <c r="I9" s="48" t="s">
        <v>236</v>
      </c>
      <c r="J9" s="50">
        <v>15</v>
      </c>
      <c r="K9" s="48" t="s">
        <v>237</v>
      </c>
      <c r="L9" s="51">
        <v>104700</v>
      </c>
    </row>
    <row r="10" spans="1:12" ht="29" customHeight="1" x14ac:dyDescent="0.45">
      <c r="A10" s="53">
        <v>7</v>
      </c>
      <c r="B10" s="48" t="s">
        <v>223</v>
      </c>
      <c r="C10" s="48" t="s">
        <v>10</v>
      </c>
      <c r="D10" s="48" t="s">
        <v>14</v>
      </c>
      <c r="E10" s="48" t="s">
        <v>12</v>
      </c>
      <c r="F10" s="48" t="s">
        <v>12</v>
      </c>
      <c r="G10" s="15" t="s">
        <v>119</v>
      </c>
      <c r="H10" s="48" t="s">
        <v>238</v>
      </c>
      <c r="I10" s="48" t="s">
        <v>239</v>
      </c>
      <c r="J10" s="50">
        <v>15</v>
      </c>
      <c r="K10" s="48" t="s">
        <v>225</v>
      </c>
      <c r="L10" s="51">
        <v>148500</v>
      </c>
    </row>
    <row r="11" spans="1:12" ht="29" customHeight="1" x14ac:dyDescent="0.45">
      <c r="A11" s="53">
        <v>8</v>
      </c>
      <c r="B11" s="48" t="s">
        <v>223</v>
      </c>
      <c r="C11" s="48" t="s">
        <v>10</v>
      </c>
      <c r="D11" s="48" t="s">
        <v>14</v>
      </c>
      <c r="E11" s="48" t="s">
        <v>12</v>
      </c>
      <c r="F11" s="48" t="s">
        <v>12</v>
      </c>
      <c r="G11" s="15" t="s">
        <v>119</v>
      </c>
      <c r="H11" s="48" t="s">
        <v>240</v>
      </c>
      <c r="I11" s="48" t="s">
        <v>241</v>
      </c>
      <c r="J11" s="50">
        <v>15</v>
      </c>
      <c r="K11" s="48" t="s">
        <v>225</v>
      </c>
      <c r="L11" s="51">
        <v>97500</v>
      </c>
    </row>
    <row r="12" spans="1:12" ht="29" customHeight="1" x14ac:dyDescent="0.45">
      <c r="A12" s="53">
        <v>9</v>
      </c>
      <c r="B12" s="48" t="s">
        <v>223</v>
      </c>
      <c r="C12" s="48" t="s">
        <v>10</v>
      </c>
      <c r="D12" s="48" t="s">
        <v>14</v>
      </c>
      <c r="E12" s="48" t="s">
        <v>12</v>
      </c>
      <c r="F12" s="48" t="s">
        <v>12</v>
      </c>
      <c r="G12" s="15" t="s">
        <v>119</v>
      </c>
      <c r="H12" s="48" t="s">
        <v>242</v>
      </c>
      <c r="I12" s="48" t="s">
        <v>243</v>
      </c>
      <c r="J12" s="50">
        <v>15</v>
      </c>
      <c r="K12" s="48" t="s">
        <v>225</v>
      </c>
      <c r="L12" s="51">
        <v>43500</v>
      </c>
    </row>
    <row r="13" spans="1:12" ht="29" customHeight="1" x14ac:dyDescent="0.45">
      <c r="A13" s="53">
        <v>10</v>
      </c>
      <c r="B13" s="48" t="s">
        <v>223</v>
      </c>
      <c r="C13" s="48" t="s">
        <v>10</v>
      </c>
      <c r="D13" s="48" t="s">
        <v>14</v>
      </c>
      <c r="E13" s="48" t="s">
        <v>12</v>
      </c>
      <c r="F13" s="48" t="s">
        <v>12</v>
      </c>
      <c r="G13" s="15" t="s">
        <v>119</v>
      </c>
      <c r="H13" s="48" t="s">
        <v>244</v>
      </c>
      <c r="I13" s="48" t="s">
        <v>245</v>
      </c>
      <c r="J13" s="50">
        <v>15</v>
      </c>
      <c r="K13" s="48" t="s">
        <v>225</v>
      </c>
      <c r="L13" s="51">
        <v>29250</v>
      </c>
    </row>
    <row r="14" spans="1:12" ht="29" customHeight="1" x14ac:dyDescent="0.45">
      <c r="A14" s="53">
        <v>11</v>
      </c>
      <c r="B14" s="48" t="s">
        <v>223</v>
      </c>
      <c r="C14" s="48" t="s">
        <v>10</v>
      </c>
      <c r="D14" s="48" t="s">
        <v>14</v>
      </c>
      <c r="E14" s="48" t="s">
        <v>12</v>
      </c>
      <c r="F14" s="48" t="s">
        <v>12</v>
      </c>
      <c r="G14" s="15" t="s">
        <v>119</v>
      </c>
      <c r="H14" s="48" t="s">
        <v>246</v>
      </c>
      <c r="I14" s="48" t="s">
        <v>247</v>
      </c>
      <c r="J14" s="50">
        <v>30</v>
      </c>
      <c r="K14" s="48" t="s">
        <v>237</v>
      </c>
      <c r="L14" s="51">
        <v>117000</v>
      </c>
    </row>
    <row r="15" spans="1:12" ht="29" customHeight="1" x14ac:dyDescent="0.45">
      <c r="A15" s="53">
        <v>12</v>
      </c>
      <c r="B15" s="48" t="s">
        <v>223</v>
      </c>
      <c r="C15" s="48" t="s">
        <v>10</v>
      </c>
      <c r="D15" s="48" t="s">
        <v>14</v>
      </c>
      <c r="E15" s="48" t="s">
        <v>12</v>
      </c>
      <c r="F15" s="48" t="s">
        <v>12</v>
      </c>
      <c r="G15" s="15" t="s">
        <v>119</v>
      </c>
      <c r="H15" s="48" t="s">
        <v>248</v>
      </c>
      <c r="I15" s="48" t="s">
        <v>249</v>
      </c>
      <c r="J15" s="50">
        <v>15</v>
      </c>
      <c r="K15" s="48" t="s">
        <v>228</v>
      </c>
      <c r="L15" s="51">
        <v>44850</v>
      </c>
    </row>
    <row r="16" spans="1:12" ht="29" customHeight="1" x14ac:dyDescent="0.45">
      <c r="A16" s="53">
        <v>13</v>
      </c>
      <c r="B16" s="48" t="s">
        <v>223</v>
      </c>
      <c r="C16" s="48" t="s">
        <v>10</v>
      </c>
      <c r="D16" s="48" t="s">
        <v>14</v>
      </c>
      <c r="E16" s="48" t="s">
        <v>12</v>
      </c>
      <c r="F16" s="48" t="s">
        <v>12</v>
      </c>
      <c r="G16" s="15" t="s">
        <v>119</v>
      </c>
      <c r="H16" s="48" t="s">
        <v>250</v>
      </c>
      <c r="I16" s="48" t="s">
        <v>251</v>
      </c>
      <c r="J16" s="50">
        <v>15</v>
      </c>
      <c r="K16" s="48" t="s">
        <v>237</v>
      </c>
      <c r="L16" s="51">
        <v>42750</v>
      </c>
    </row>
    <row r="17" spans="1:12" ht="29" customHeight="1" x14ac:dyDescent="0.45">
      <c r="A17" s="53">
        <v>14</v>
      </c>
      <c r="B17" s="48" t="s">
        <v>223</v>
      </c>
      <c r="C17" s="48" t="s">
        <v>10</v>
      </c>
      <c r="D17" s="48" t="s">
        <v>14</v>
      </c>
      <c r="E17" s="48" t="s">
        <v>12</v>
      </c>
      <c r="F17" s="48" t="s">
        <v>12</v>
      </c>
      <c r="G17" s="15" t="s">
        <v>119</v>
      </c>
      <c r="H17" s="48" t="s">
        <v>252</v>
      </c>
      <c r="I17" s="48" t="s">
        <v>253</v>
      </c>
      <c r="J17" s="50">
        <v>10</v>
      </c>
      <c r="K17" s="48" t="s">
        <v>225</v>
      </c>
      <c r="L17" s="51">
        <v>99000</v>
      </c>
    </row>
    <row r="18" spans="1:12" ht="29" customHeight="1" x14ac:dyDescent="0.45">
      <c r="A18" s="53">
        <v>15</v>
      </c>
      <c r="B18" s="48" t="s">
        <v>223</v>
      </c>
      <c r="C18" s="48" t="s">
        <v>10</v>
      </c>
      <c r="D18" s="48" t="s">
        <v>14</v>
      </c>
      <c r="E18" s="48" t="s">
        <v>12</v>
      </c>
      <c r="F18" s="48" t="s">
        <v>12</v>
      </c>
      <c r="G18" s="15" t="s">
        <v>119</v>
      </c>
      <c r="H18" s="48" t="s">
        <v>254</v>
      </c>
      <c r="I18" s="48" t="s">
        <v>255</v>
      </c>
      <c r="J18" s="50">
        <v>10</v>
      </c>
      <c r="K18" s="48" t="s">
        <v>225</v>
      </c>
      <c r="L18" s="51">
        <v>298000</v>
      </c>
    </row>
    <row r="19" spans="1:12" ht="29" customHeight="1" x14ac:dyDescent="0.45">
      <c r="A19" s="53">
        <v>16</v>
      </c>
      <c r="B19" s="48" t="s">
        <v>223</v>
      </c>
      <c r="C19" s="48" t="s">
        <v>10</v>
      </c>
      <c r="D19" s="48" t="s">
        <v>14</v>
      </c>
      <c r="E19" s="48" t="s">
        <v>12</v>
      </c>
      <c r="F19" s="48" t="s">
        <v>12</v>
      </c>
      <c r="G19" s="15" t="s">
        <v>119</v>
      </c>
      <c r="H19" s="48" t="s">
        <v>256</v>
      </c>
      <c r="I19" s="48" t="s">
        <v>257</v>
      </c>
      <c r="J19" s="50">
        <v>3</v>
      </c>
      <c r="K19" s="48" t="s">
        <v>237</v>
      </c>
      <c r="L19" s="51">
        <v>44070</v>
      </c>
    </row>
    <row r="20" spans="1:12" ht="29" customHeight="1" x14ac:dyDescent="0.45">
      <c r="A20" s="53">
        <v>17</v>
      </c>
      <c r="B20" s="48" t="s">
        <v>223</v>
      </c>
      <c r="C20" s="48" t="s">
        <v>10</v>
      </c>
      <c r="D20" s="48" t="s">
        <v>14</v>
      </c>
      <c r="E20" s="48" t="s">
        <v>12</v>
      </c>
      <c r="F20" s="48" t="s">
        <v>12</v>
      </c>
      <c r="G20" s="15" t="s">
        <v>119</v>
      </c>
      <c r="H20" s="48" t="s">
        <v>258</v>
      </c>
      <c r="I20" s="48" t="s">
        <v>259</v>
      </c>
      <c r="J20" s="50">
        <v>1</v>
      </c>
      <c r="K20" s="48" t="s">
        <v>260</v>
      </c>
      <c r="L20" s="51">
        <v>42330</v>
      </c>
    </row>
    <row r="21" spans="1:12" ht="29" customHeight="1" x14ac:dyDescent="0.45">
      <c r="A21" s="53">
        <v>18</v>
      </c>
      <c r="B21" s="48" t="s">
        <v>223</v>
      </c>
      <c r="C21" s="48" t="s">
        <v>10</v>
      </c>
      <c r="D21" s="48" t="s">
        <v>14</v>
      </c>
      <c r="E21" s="48" t="s">
        <v>12</v>
      </c>
      <c r="F21" s="48" t="s">
        <v>12</v>
      </c>
      <c r="G21" s="15" t="s">
        <v>119</v>
      </c>
      <c r="H21" s="48" t="s">
        <v>261</v>
      </c>
      <c r="I21" s="48" t="s">
        <v>262</v>
      </c>
      <c r="J21" s="50">
        <v>1</v>
      </c>
      <c r="K21" s="48" t="s">
        <v>263</v>
      </c>
      <c r="L21" s="51">
        <v>40200</v>
      </c>
    </row>
    <row r="22" spans="1:12" ht="29" customHeight="1" x14ac:dyDescent="0.45">
      <c r="A22" s="53">
        <v>19</v>
      </c>
      <c r="B22" s="48" t="s">
        <v>223</v>
      </c>
      <c r="C22" s="48" t="s">
        <v>10</v>
      </c>
      <c r="D22" s="48" t="s">
        <v>14</v>
      </c>
      <c r="E22" s="48" t="s">
        <v>12</v>
      </c>
      <c r="F22" s="48" t="s">
        <v>12</v>
      </c>
      <c r="G22" s="15" t="s">
        <v>119</v>
      </c>
      <c r="H22" s="48" t="s">
        <v>261</v>
      </c>
      <c r="I22" s="48" t="s">
        <v>262</v>
      </c>
      <c r="J22" s="50">
        <v>1</v>
      </c>
      <c r="K22" s="48" t="s">
        <v>263</v>
      </c>
      <c r="L22" s="51">
        <v>79110</v>
      </c>
    </row>
    <row r="23" spans="1:12" ht="29" customHeight="1" x14ac:dyDescent="0.45">
      <c r="A23" s="53">
        <v>20</v>
      </c>
      <c r="B23" s="48" t="s">
        <v>223</v>
      </c>
      <c r="C23" s="48" t="s">
        <v>10</v>
      </c>
      <c r="D23" s="48" t="s">
        <v>14</v>
      </c>
      <c r="E23" s="48" t="s">
        <v>12</v>
      </c>
      <c r="F23" s="48" t="s">
        <v>12</v>
      </c>
      <c r="G23" s="15" t="s">
        <v>119</v>
      </c>
      <c r="H23" s="48" t="s">
        <v>264</v>
      </c>
      <c r="I23" s="48" t="s">
        <v>265</v>
      </c>
      <c r="J23" s="50">
        <v>1</v>
      </c>
      <c r="K23" s="48" t="s">
        <v>263</v>
      </c>
      <c r="L23" s="51">
        <v>19980</v>
      </c>
    </row>
    <row r="24" spans="1:12" ht="29" customHeight="1" x14ac:dyDescent="0.45">
      <c r="A24" s="53">
        <v>21</v>
      </c>
      <c r="B24" s="48" t="s">
        <v>223</v>
      </c>
      <c r="C24" s="48" t="s">
        <v>10</v>
      </c>
      <c r="D24" s="48" t="s">
        <v>14</v>
      </c>
      <c r="E24" s="48" t="s">
        <v>12</v>
      </c>
      <c r="F24" s="48" t="s">
        <v>12</v>
      </c>
      <c r="G24" s="15" t="s">
        <v>119</v>
      </c>
      <c r="H24" s="48" t="s">
        <v>226</v>
      </c>
      <c r="I24" s="48" t="s">
        <v>266</v>
      </c>
      <c r="J24" s="50">
        <v>3</v>
      </c>
      <c r="K24" s="48" t="s">
        <v>228</v>
      </c>
      <c r="L24" s="51">
        <v>112770</v>
      </c>
    </row>
    <row r="25" spans="1:12" ht="29" customHeight="1" x14ac:dyDescent="0.45">
      <c r="A25" s="53">
        <v>22</v>
      </c>
      <c r="B25" s="48" t="s">
        <v>223</v>
      </c>
      <c r="C25" s="48" t="s">
        <v>10</v>
      </c>
      <c r="D25" s="48" t="s">
        <v>14</v>
      </c>
      <c r="E25" s="48" t="s">
        <v>12</v>
      </c>
      <c r="F25" s="48" t="s">
        <v>12</v>
      </c>
      <c r="G25" s="15" t="s">
        <v>119</v>
      </c>
      <c r="H25" s="48" t="s">
        <v>226</v>
      </c>
      <c r="I25" s="48" t="s">
        <v>267</v>
      </c>
      <c r="J25" s="50">
        <v>1</v>
      </c>
      <c r="K25" s="48" t="s">
        <v>228</v>
      </c>
      <c r="L25" s="51">
        <v>67900</v>
      </c>
    </row>
    <row r="26" spans="1:12" ht="29" customHeight="1" x14ac:dyDescent="0.45">
      <c r="A26" s="53">
        <v>23</v>
      </c>
      <c r="B26" s="48" t="s">
        <v>223</v>
      </c>
      <c r="C26" s="48" t="s">
        <v>10</v>
      </c>
      <c r="D26" s="48" t="s">
        <v>14</v>
      </c>
      <c r="E26" s="48" t="s">
        <v>12</v>
      </c>
      <c r="F26" s="48" t="s">
        <v>12</v>
      </c>
      <c r="G26" s="15" t="s">
        <v>119</v>
      </c>
      <c r="H26" s="48" t="s">
        <v>258</v>
      </c>
      <c r="I26" s="48" t="s">
        <v>268</v>
      </c>
      <c r="J26" s="50">
        <v>1</v>
      </c>
      <c r="K26" s="48" t="s">
        <v>260</v>
      </c>
      <c r="L26" s="51">
        <v>54400</v>
      </c>
    </row>
    <row r="27" spans="1:12" ht="29" customHeight="1" x14ac:dyDescent="0.45">
      <c r="A27" s="53">
        <v>24</v>
      </c>
      <c r="B27" s="48" t="s">
        <v>223</v>
      </c>
      <c r="C27" s="48" t="s">
        <v>10</v>
      </c>
      <c r="D27" s="48" t="s">
        <v>14</v>
      </c>
      <c r="E27" s="48" t="s">
        <v>12</v>
      </c>
      <c r="F27" s="48" t="s">
        <v>12</v>
      </c>
      <c r="G27" s="15" t="s">
        <v>119</v>
      </c>
      <c r="H27" s="48" t="s">
        <v>269</v>
      </c>
      <c r="I27" s="48" t="s">
        <v>270</v>
      </c>
      <c r="J27" s="50">
        <v>2</v>
      </c>
      <c r="K27" s="48" t="s">
        <v>260</v>
      </c>
      <c r="L27" s="51">
        <v>25460</v>
      </c>
    </row>
    <row r="28" spans="1:12" ht="29" customHeight="1" x14ac:dyDescent="0.45">
      <c r="A28" s="53">
        <v>25</v>
      </c>
      <c r="B28" s="48" t="s">
        <v>223</v>
      </c>
      <c r="C28" s="48" t="s">
        <v>10</v>
      </c>
      <c r="D28" s="48" t="s">
        <v>14</v>
      </c>
      <c r="E28" s="48" t="s">
        <v>12</v>
      </c>
      <c r="F28" s="48" t="s">
        <v>12</v>
      </c>
      <c r="G28" s="15" t="s">
        <v>119</v>
      </c>
      <c r="H28" s="48" t="s">
        <v>226</v>
      </c>
      <c r="I28" s="48" t="s">
        <v>266</v>
      </c>
      <c r="J28" s="50">
        <v>1</v>
      </c>
      <c r="K28" s="48" t="s">
        <v>228</v>
      </c>
      <c r="L28" s="51">
        <v>35240</v>
      </c>
    </row>
    <row r="29" spans="1:12" ht="29" customHeight="1" x14ac:dyDescent="0.45">
      <c r="A29" s="53">
        <v>26</v>
      </c>
      <c r="B29" s="48" t="s">
        <v>223</v>
      </c>
      <c r="C29" s="48" t="s">
        <v>10</v>
      </c>
      <c r="D29" s="48" t="s">
        <v>14</v>
      </c>
      <c r="E29" s="48" t="s">
        <v>12</v>
      </c>
      <c r="F29" s="48" t="s">
        <v>12</v>
      </c>
      <c r="G29" s="15" t="s">
        <v>119</v>
      </c>
      <c r="H29" s="48" t="s">
        <v>226</v>
      </c>
      <c r="I29" s="48" t="s">
        <v>266</v>
      </c>
      <c r="J29" s="50">
        <v>1</v>
      </c>
      <c r="K29" s="48" t="s">
        <v>228</v>
      </c>
      <c r="L29" s="51">
        <v>32850</v>
      </c>
    </row>
    <row r="30" spans="1:12" ht="29" customHeight="1" x14ac:dyDescent="0.45">
      <c r="A30" s="53">
        <v>27</v>
      </c>
      <c r="B30" s="48" t="s">
        <v>223</v>
      </c>
      <c r="C30" s="48" t="s">
        <v>10</v>
      </c>
      <c r="D30" s="48" t="s">
        <v>14</v>
      </c>
      <c r="E30" s="48" t="s">
        <v>12</v>
      </c>
      <c r="F30" s="48" t="s">
        <v>12</v>
      </c>
      <c r="G30" s="15" t="s">
        <v>119</v>
      </c>
      <c r="H30" s="48" t="s">
        <v>226</v>
      </c>
      <c r="I30" s="48" t="s">
        <v>227</v>
      </c>
      <c r="J30" s="50">
        <v>1</v>
      </c>
      <c r="K30" s="48" t="s">
        <v>228</v>
      </c>
      <c r="L30" s="51">
        <v>45900</v>
      </c>
    </row>
    <row r="31" spans="1:12" ht="29" customHeight="1" x14ac:dyDescent="0.45">
      <c r="A31" s="53">
        <v>28</v>
      </c>
      <c r="B31" s="48" t="s">
        <v>223</v>
      </c>
      <c r="C31" s="48" t="s">
        <v>10</v>
      </c>
      <c r="D31" s="48" t="s">
        <v>14</v>
      </c>
      <c r="E31" s="48" t="s">
        <v>12</v>
      </c>
      <c r="F31" s="48" t="s">
        <v>12</v>
      </c>
      <c r="G31" s="15" t="s">
        <v>119</v>
      </c>
      <c r="H31" s="48" t="s">
        <v>271</v>
      </c>
      <c r="I31" s="48" t="s">
        <v>271</v>
      </c>
      <c r="J31" s="50">
        <v>10</v>
      </c>
      <c r="K31" s="48" t="s">
        <v>225</v>
      </c>
      <c r="L31" s="51">
        <v>492290</v>
      </c>
    </row>
    <row r="32" spans="1:12" ht="26.5" customHeight="1" x14ac:dyDescent="0.45">
      <c r="A32" s="54" t="s">
        <v>27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5">
        <f>SUM(L4:L31)</f>
        <v>3447580</v>
      </c>
    </row>
  </sheetData>
  <mergeCells count="2">
    <mergeCell ref="A1:L1"/>
    <mergeCell ref="A32:K3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E1B91-DF33-48F1-BCEF-796839458034}">
  <dimension ref="A1:K32"/>
  <sheetViews>
    <sheetView workbookViewId="0">
      <selection activeCell="C38" sqref="C38"/>
    </sheetView>
  </sheetViews>
  <sheetFormatPr defaultColWidth="8.83203125" defaultRowHeight="16" x14ac:dyDescent="0.45"/>
  <cols>
    <col min="1" max="1" width="6.9140625" style="2" customWidth="1"/>
    <col min="2" max="2" width="30.83203125" style="2" customWidth="1"/>
    <col min="3" max="3" width="26" style="2" customWidth="1"/>
    <col min="4" max="4" width="21.83203125" style="2" customWidth="1"/>
    <col min="5" max="8" width="19" style="2" customWidth="1"/>
    <col min="9" max="9" width="25.6640625" style="1" customWidth="1"/>
    <col min="10" max="16384" width="8.83203125" style="1"/>
  </cols>
  <sheetData>
    <row r="1" spans="1:9" ht="22" x14ac:dyDescent="0.45">
      <c r="A1" s="24" t="s">
        <v>63</v>
      </c>
      <c r="B1" s="24"/>
      <c r="C1" s="24"/>
      <c r="D1" s="24"/>
      <c r="E1" s="24"/>
      <c r="F1" s="24"/>
      <c r="G1" s="24"/>
      <c r="H1" s="24"/>
      <c r="I1" s="24"/>
    </row>
    <row r="2" spans="1:9" x14ac:dyDescent="0.45">
      <c r="I2" s="3" t="str">
        <f>'후원금 수입내역서'!J2</f>
        <v>2024.1.1. ~ 2024.12.31.</v>
      </c>
    </row>
    <row r="3" spans="1:9" ht="29.4" customHeight="1" x14ac:dyDescent="0.45">
      <c r="A3" s="4" t="s">
        <v>0</v>
      </c>
      <c r="B3" s="4" t="s">
        <v>28</v>
      </c>
      <c r="C3" s="4" t="s">
        <v>24</v>
      </c>
      <c r="D3" s="4" t="s">
        <v>29</v>
      </c>
      <c r="E3" s="4" t="s">
        <v>30</v>
      </c>
      <c r="F3" s="4" t="s">
        <v>31</v>
      </c>
      <c r="G3" s="4" t="s">
        <v>25</v>
      </c>
      <c r="H3" s="4" t="s">
        <v>26</v>
      </c>
      <c r="I3" s="4" t="s">
        <v>9</v>
      </c>
    </row>
    <row r="4" spans="1:9" s="19" customFormat="1" ht="29.4" customHeight="1" x14ac:dyDescent="0.45">
      <c r="A4" s="13">
        <v>1</v>
      </c>
      <c r="B4" s="56" t="s">
        <v>273</v>
      </c>
      <c r="C4" s="48" t="s">
        <v>224</v>
      </c>
      <c r="D4" s="14" t="s">
        <v>45</v>
      </c>
      <c r="E4" s="6" t="s">
        <v>272</v>
      </c>
      <c r="F4" s="14" t="s">
        <v>33</v>
      </c>
      <c r="G4" s="50">
        <v>20</v>
      </c>
      <c r="H4" s="51">
        <v>1000000</v>
      </c>
      <c r="I4" s="18"/>
    </row>
    <row r="5" spans="1:9" s="19" customFormat="1" ht="29.4" customHeight="1" x14ac:dyDescent="0.45">
      <c r="A5" s="13">
        <v>2</v>
      </c>
      <c r="B5" s="56" t="s">
        <v>273</v>
      </c>
      <c r="C5" s="48" t="s">
        <v>227</v>
      </c>
      <c r="D5" s="14" t="s">
        <v>45</v>
      </c>
      <c r="E5" s="6" t="s">
        <v>272</v>
      </c>
      <c r="F5" s="14" t="s">
        <v>33</v>
      </c>
      <c r="G5" s="50">
        <v>1</v>
      </c>
      <c r="H5" s="51">
        <v>45030</v>
      </c>
      <c r="I5" s="18"/>
    </row>
    <row r="6" spans="1:9" s="19" customFormat="1" ht="29.4" customHeight="1" x14ac:dyDescent="0.45">
      <c r="A6" s="13">
        <v>3</v>
      </c>
      <c r="B6" s="56" t="s">
        <v>273</v>
      </c>
      <c r="C6" s="48" t="s">
        <v>230</v>
      </c>
      <c r="D6" s="14" t="s">
        <v>45</v>
      </c>
      <c r="E6" s="6" t="s">
        <v>272</v>
      </c>
      <c r="F6" s="14" t="s">
        <v>33</v>
      </c>
      <c r="G6" s="50">
        <v>15</v>
      </c>
      <c r="H6" s="51">
        <v>73500</v>
      </c>
      <c r="I6" s="18"/>
    </row>
    <row r="7" spans="1:9" s="19" customFormat="1" ht="29.4" customHeight="1" x14ac:dyDescent="0.45">
      <c r="A7" s="13">
        <v>4</v>
      </c>
      <c r="B7" s="56" t="s">
        <v>273</v>
      </c>
      <c r="C7" s="48" t="s">
        <v>232</v>
      </c>
      <c r="D7" s="14" t="s">
        <v>45</v>
      </c>
      <c r="E7" s="6" t="s">
        <v>272</v>
      </c>
      <c r="F7" s="14" t="s">
        <v>33</v>
      </c>
      <c r="G7" s="50">
        <v>15</v>
      </c>
      <c r="H7" s="51">
        <v>67500</v>
      </c>
      <c r="I7" s="18"/>
    </row>
    <row r="8" spans="1:9" s="19" customFormat="1" ht="29.4" customHeight="1" x14ac:dyDescent="0.45">
      <c r="A8" s="13">
        <v>5</v>
      </c>
      <c r="B8" s="56" t="s">
        <v>273</v>
      </c>
      <c r="C8" s="48" t="s">
        <v>234</v>
      </c>
      <c r="D8" s="14" t="s">
        <v>45</v>
      </c>
      <c r="E8" s="6" t="s">
        <v>272</v>
      </c>
      <c r="F8" s="14" t="s">
        <v>33</v>
      </c>
      <c r="G8" s="50">
        <v>15</v>
      </c>
      <c r="H8" s="51">
        <v>144000</v>
      </c>
      <c r="I8" s="20"/>
    </row>
    <row r="9" spans="1:9" ht="31.5" customHeight="1" x14ac:dyDescent="0.45">
      <c r="A9" s="13">
        <v>6</v>
      </c>
      <c r="B9" s="56" t="s">
        <v>273</v>
      </c>
      <c r="C9" s="48" t="s">
        <v>236</v>
      </c>
      <c r="D9" s="14" t="s">
        <v>45</v>
      </c>
      <c r="E9" s="6" t="s">
        <v>272</v>
      </c>
      <c r="F9" s="14" t="s">
        <v>33</v>
      </c>
      <c r="G9" s="50">
        <v>15</v>
      </c>
      <c r="H9" s="51">
        <v>104700</v>
      </c>
      <c r="I9" s="18"/>
    </row>
    <row r="10" spans="1:9" ht="31.5" customHeight="1" x14ac:dyDescent="0.45">
      <c r="A10" s="13">
        <v>7</v>
      </c>
      <c r="B10" s="56" t="s">
        <v>273</v>
      </c>
      <c r="C10" s="48" t="s">
        <v>239</v>
      </c>
      <c r="D10" s="14" t="s">
        <v>45</v>
      </c>
      <c r="E10" s="6" t="s">
        <v>272</v>
      </c>
      <c r="F10" s="14" t="s">
        <v>33</v>
      </c>
      <c r="G10" s="50">
        <v>15</v>
      </c>
      <c r="H10" s="51">
        <v>148500</v>
      </c>
      <c r="I10" s="18"/>
    </row>
    <row r="11" spans="1:9" ht="31.5" customHeight="1" x14ac:dyDescent="0.45">
      <c r="A11" s="13">
        <v>8</v>
      </c>
      <c r="B11" s="56" t="s">
        <v>273</v>
      </c>
      <c r="C11" s="48" t="s">
        <v>241</v>
      </c>
      <c r="D11" s="14" t="s">
        <v>45</v>
      </c>
      <c r="E11" s="6" t="s">
        <v>272</v>
      </c>
      <c r="F11" s="14" t="s">
        <v>33</v>
      </c>
      <c r="G11" s="50">
        <v>15</v>
      </c>
      <c r="H11" s="51">
        <v>97500</v>
      </c>
      <c r="I11" s="18"/>
    </row>
    <row r="12" spans="1:9" ht="31.5" customHeight="1" x14ac:dyDescent="0.45">
      <c r="A12" s="13">
        <v>9</v>
      </c>
      <c r="B12" s="56" t="s">
        <v>273</v>
      </c>
      <c r="C12" s="48" t="s">
        <v>243</v>
      </c>
      <c r="D12" s="14" t="s">
        <v>45</v>
      </c>
      <c r="E12" s="6" t="s">
        <v>272</v>
      </c>
      <c r="F12" s="14" t="s">
        <v>33</v>
      </c>
      <c r="G12" s="50">
        <v>15</v>
      </c>
      <c r="H12" s="51">
        <v>43500</v>
      </c>
      <c r="I12" s="18"/>
    </row>
    <row r="13" spans="1:9" ht="31.5" customHeight="1" x14ac:dyDescent="0.45">
      <c r="A13" s="13">
        <v>10</v>
      </c>
      <c r="B13" s="56" t="s">
        <v>273</v>
      </c>
      <c r="C13" s="48" t="s">
        <v>245</v>
      </c>
      <c r="D13" s="14" t="s">
        <v>45</v>
      </c>
      <c r="E13" s="6" t="s">
        <v>272</v>
      </c>
      <c r="F13" s="14" t="s">
        <v>33</v>
      </c>
      <c r="G13" s="50">
        <v>15</v>
      </c>
      <c r="H13" s="51">
        <v>29250</v>
      </c>
      <c r="I13" s="20"/>
    </row>
    <row r="14" spans="1:9" ht="31.5" customHeight="1" x14ac:dyDescent="0.45">
      <c r="A14" s="13">
        <v>11</v>
      </c>
      <c r="B14" s="56" t="s">
        <v>273</v>
      </c>
      <c r="C14" s="48" t="s">
        <v>247</v>
      </c>
      <c r="D14" s="14" t="s">
        <v>45</v>
      </c>
      <c r="E14" s="6" t="s">
        <v>272</v>
      </c>
      <c r="F14" s="14" t="s">
        <v>33</v>
      </c>
      <c r="G14" s="50">
        <v>30</v>
      </c>
      <c r="H14" s="51">
        <v>117000</v>
      </c>
      <c r="I14" s="18"/>
    </row>
    <row r="15" spans="1:9" ht="31.5" customHeight="1" x14ac:dyDescent="0.45">
      <c r="A15" s="13">
        <v>12</v>
      </c>
      <c r="B15" s="56" t="s">
        <v>273</v>
      </c>
      <c r="C15" s="48" t="s">
        <v>249</v>
      </c>
      <c r="D15" s="14" t="s">
        <v>45</v>
      </c>
      <c r="E15" s="6" t="s">
        <v>272</v>
      </c>
      <c r="F15" s="14" t="s">
        <v>33</v>
      </c>
      <c r="G15" s="50">
        <v>15</v>
      </c>
      <c r="H15" s="51">
        <v>44850</v>
      </c>
      <c r="I15" s="18"/>
    </row>
    <row r="16" spans="1:9" ht="31.5" customHeight="1" x14ac:dyDescent="0.45">
      <c r="A16" s="13">
        <v>13</v>
      </c>
      <c r="B16" s="56" t="s">
        <v>273</v>
      </c>
      <c r="C16" s="48" t="s">
        <v>251</v>
      </c>
      <c r="D16" s="14" t="s">
        <v>45</v>
      </c>
      <c r="E16" s="6" t="s">
        <v>272</v>
      </c>
      <c r="F16" s="14" t="s">
        <v>33</v>
      </c>
      <c r="G16" s="50">
        <v>15</v>
      </c>
      <c r="H16" s="51">
        <v>42750</v>
      </c>
      <c r="I16" s="18"/>
    </row>
    <row r="17" spans="1:11" ht="31.5" customHeight="1" x14ac:dyDescent="0.45">
      <c r="A17" s="13">
        <v>14</v>
      </c>
      <c r="B17" s="56" t="s">
        <v>273</v>
      </c>
      <c r="C17" s="48" t="s">
        <v>253</v>
      </c>
      <c r="D17" s="14" t="s">
        <v>45</v>
      </c>
      <c r="E17" s="6" t="s">
        <v>272</v>
      </c>
      <c r="F17" s="14" t="s">
        <v>33</v>
      </c>
      <c r="G17" s="50">
        <v>10</v>
      </c>
      <c r="H17" s="51">
        <v>99000</v>
      </c>
      <c r="I17" s="18"/>
    </row>
    <row r="18" spans="1:11" ht="31.5" customHeight="1" x14ac:dyDescent="0.45">
      <c r="A18" s="13">
        <v>15</v>
      </c>
      <c r="B18" s="56" t="s">
        <v>273</v>
      </c>
      <c r="C18" s="48" t="s">
        <v>255</v>
      </c>
      <c r="D18" s="14" t="s">
        <v>45</v>
      </c>
      <c r="E18" s="6" t="s">
        <v>272</v>
      </c>
      <c r="F18" s="14" t="s">
        <v>33</v>
      </c>
      <c r="G18" s="50">
        <v>10</v>
      </c>
      <c r="H18" s="51">
        <v>298000</v>
      </c>
      <c r="I18" s="20"/>
    </row>
    <row r="19" spans="1:11" ht="31.5" customHeight="1" x14ac:dyDescent="0.45">
      <c r="A19" s="13">
        <v>16</v>
      </c>
      <c r="B19" s="56" t="s">
        <v>273</v>
      </c>
      <c r="C19" s="48" t="s">
        <v>257</v>
      </c>
      <c r="D19" s="14" t="s">
        <v>45</v>
      </c>
      <c r="E19" s="6" t="s">
        <v>272</v>
      </c>
      <c r="F19" s="14" t="s">
        <v>33</v>
      </c>
      <c r="G19" s="50">
        <v>3</v>
      </c>
      <c r="H19" s="51">
        <v>44070</v>
      </c>
      <c r="I19" s="18"/>
    </row>
    <row r="20" spans="1:11" ht="31.5" customHeight="1" x14ac:dyDescent="0.45">
      <c r="A20" s="13">
        <v>17</v>
      </c>
      <c r="B20" s="56" t="s">
        <v>273</v>
      </c>
      <c r="C20" s="48" t="s">
        <v>259</v>
      </c>
      <c r="D20" s="14" t="s">
        <v>45</v>
      </c>
      <c r="E20" s="6" t="s">
        <v>272</v>
      </c>
      <c r="F20" s="14" t="s">
        <v>33</v>
      </c>
      <c r="G20" s="50">
        <v>1</v>
      </c>
      <c r="H20" s="51">
        <v>42330</v>
      </c>
      <c r="I20" s="18"/>
    </row>
    <row r="21" spans="1:11" ht="31.5" customHeight="1" x14ac:dyDescent="0.45">
      <c r="A21" s="13">
        <v>18</v>
      </c>
      <c r="B21" s="56" t="s">
        <v>273</v>
      </c>
      <c r="C21" s="48" t="s">
        <v>262</v>
      </c>
      <c r="D21" s="14" t="s">
        <v>45</v>
      </c>
      <c r="E21" s="6" t="s">
        <v>272</v>
      </c>
      <c r="F21" s="14" t="s">
        <v>33</v>
      </c>
      <c r="G21" s="50">
        <v>1</v>
      </c>
      <c r="H21" s="51">
        <v>40200</v>
      </c>
      <c r="I21" s="18"/>
    </row>
    <row r="22" spans="1:11" ht="31.5" customHeight="1" x14ac:dyDescent="0.45">
      <c r="A22" s="13">
        <v>19</v>
      </c>
      <c r="B22" s="56" t="s">
        <v>273</v>
      </c>
      <c r="C22" s="48" t="s">
        <v>262</v>
      </c>
      <c r="D22" s="14" t="s">
        <v>45</v>
      </c>
      <c r="E22" s="6" t="s">
        <v>272</v>
      </c>
      <c r="F22" s="14" t="s">
        <v>33</v>
      </c>
      <c r="G22" s="50">
        <v>1</v>
      </c>
      <c r="H22" s="51">
        <v>79110</v>
      </c>
      <c r="I22" s="18"/>
    </row>
    <row r="23" spans="1:11" ht="31.5" customHeight="1" x14ac:dyDescent="0.45">
      <c r="A23" s="13">
        <v>20</v>
      </c>
      <c r="B23" s="56" t="s">
        <v>273</v>
      </c>
      <c r="C23" s="48" t="s">
        <v>265</v>
      </c>
      <c r="D23" s="14" t="s">
        <v>45</v>
      </c>
      <c r="E23" s="6" t="s">
        <v>272</v>
      </c>
      <c r="F23" s="14" t="s">
        <v>33</v>
      </c>
      <c r="G23" s="50">
        <v>1</v>
      </c>
      <c r="H23" s="51">
        <v>19980</v>
      </c>
      <c r="I23" s="20"/>
    </row>
    <row r="24" spans="1:11" ht="31.5" customHeight="1" x14ac:dyDescent="0.45">
      <c r="A24" s="13">
        <v>21</v>
      </c>
      <c r="B24" s="56" t="s">
        <v>273</v>
      </c>
      <c r="C24" s="48" t="s">
        <v>266</v>
      </c>
      <c r="D24" s="14" t="s">
        <v>45</v>
      </c>
      <c r="E24" s="6" t="s">
        <v>272</v>
      </c>
      <c r="F24" s="14" t="s">
        <v>33</v>
      </c>
      <c r="G24" s="50">
        <v>3</v>
      </c>
      <c r="H24" s="51">
        <v>112770</v>
      </c>
      <c r="I24" s="18"/>
    </row>
    <row r="25" spans="1:11" ht="31.5" customHeight="1" x14ac:dyDescent="0.45">
      <c r="A25" s="13">
        <v>22</v>
      </c>
      <c r="B25" s="56" t="s">
        <v>273</v>
      </c>
      <c r="C25" s="48" t="s">
        <v>267</v>
      </c>
      <c r="D25" s="14" t="s">
        <v>45</v>
      </c>
      <c r="E25" s="6" t="s">
        <v>272</v>
      </c>
      <c r="F25" s="14" t="s">
        <v>33</v>
      </c>
      <c r="G25" s="50">
        <v>1</v>
      </c>
      <c r="H25" s="51">
        <v>67900</v>
      </c>
      <c r="I25" s="18"/>
    </row>
    <row r="26" spans="1:11" ht="31.5" customHeight="1" x14ac:dyDescent="0.45">
      <c r="A26" s="13">
        <v>23</v>
      </c>
      <c r="B26" s="56" t="s">
        <v>273</v>
      </c>
      <c r="C26" s="48" t="s">
        <v>268</v>
      </c>
      <c r="D26" s="14" t="s">
        <v>45</v>
      </c>
      <c r="E26" s="6" t="s">
        <v>272</v>
      </c>
      <c r="F26" s="14" t="s">
        <v>33</v>
      </c>
      <c r="G26" s="50">
        <v>1</v>
      </c>
      <c r="H26" s="51">
        <v>54400</v>
      </c>
      <c r="I26" s="18"/>
    </row>
    <row r="27" spans="1:11" ht="31.5" customHeight="1" x14ac:dyDescent="0.45">
      <c r="A27" s="13">
        <v>24</v>
      </c>
      <c r="B27" s="56" t="s">
        <v>273</v>
      </c>
      <c r="C27" s="48" t="s">
        <v>270</v>
      </c>
      <c r="D27" s="14" t="s">
        <v>45</v>
      </c>
      <c r="E27" s="6" t="s">
        <v>272</v>
      </c>
      <c r="F27" s="14" t="s">
        <v>33</v>
      </c>
      <c r="G27" s="50">
        <v>2</v>
      </c>
      <c r="H27" s="51">
        <v>25460</v>
      </c>
      <c r="I27" s="18"/>
    </row>
    <row r="28" spans="1:11" ht="31.5" customHeight="1" x14ac:dyDescent="0.45">
      <c r="A28" s="13">
        <v>25</v>
      </c>
      <c r="B28" s="56" t="s">
        <v>273</v>
      </c>
      <c r="C28" s="48" t="s">
        <v>266</v>
      </c>
      <c r="D28" s="14" t="s">
        <v>45</v>
      </c>
      <c r="E28" s="6" t="s">
        <v>272</v>
      </c>
      <c r="F28" s="14" t="s">
        <v>33</v>
      </c>
      <c r="G28" s="50">
        <v>1</v>
      </c>
      <c r="H28" s="51">
        <v>35240</v>
      </c>
      <c r="I28" s="20"/>
    </row>
    <row r="29" spans="1:11" ht="31.5" customHeight="1" x14ac:dyDescent="0.45">
      <c r="A29" s="13">
        <v>26</v>
      </c>
      <c r="B29" s="56" t="s">
        <v>273</v>
      </c>
      <c r="C29" s="48" t="s">
        <v>266</v>
      </c>
      <c r="D29" s="14" t="s">
        <v>45</v>
      </c>
      <c r="E29" s="6" t="s">
        <v>272</v>
      </c>
      <c r="F29" s="14" t="s">
        <v>33</v>
      </c>
      <c r="G29" s="50">
        <v>1</v>
      </c>
      <c r="H29" s="51">
        <v>32850</v>
      </c>
      <c r="I29" s="18"/>
    </row>
    <row r="30" spans="1:11" ht="31.5" customHeight="1" x14ac:dyDescent="0.45">
      <c r="A30" s="13">
        <v>27</v>
      </c>
      <c r="B30" s="56" t="s">
        <v>273</v>
      </c>
      <c r="C30" s="48" t="s">
        <v>227</v>
      </c>
      <c r="D30" s="14" t="s">
        <v>45</v>
      </c>
      <c r="E30" s="6" t="s">
        <v>272</v>
      </c>
      <c r="F30" s="14" t="s">
        <v>33</v>
      </c>
      <c r="G30" s="50">
        <v>1</v>
      </c>
      <c r="H30" s="51">
        <v>45900</v>
      </c>
      <c r="I30" s="18"/>
    </row>
    <row r="31" spans="1:11" ht="31.5" customHeight="1" x14ac:dyDescent="0.45">
      <c r="A31" s="13">
        <v>28</v>
      </c>
      <c r="B31" s="56" t="s">
        <v>273</v>
      </c>
      <c r="C31" s="48" t="s">
        <v>271</v>
      </c>
      <c r="D31" s="14" t="s">
        <v>45</v>
      </c>
      <c r="E31" s="6" t="s">
        <v>272</v>
      </c>
      <c r="F31" s="14" t="s">
        <v>33</v>
      </c>
      <c r="G31" s="50">
        <v>10</v>
      </c>
      <c r="H31" s="51">
        <v>492290</v>
      </c>
      <c r="I31" s="18"/>
    </row>
    <row r="32" spans="1:11" ht="34.5" customHeight="1" x14ac:dyDescent="0.45">
      <c r="A32" s="26" t="s">
        <v>27</v>
      </c>
      <c r="B32" s="27"/>
      <c r="C32" s="27"/>
      <c r="D32" s="27"/>
      <c r="E32" s="27"/>
      <c r="F32" s="28"/>
      <c r="G32" s="60">
        <f>SUM(G4:G31)</f>
        <v>248</v>
      </c>
      <c r="H32" s="59">
        <f>SUM(H4:H31)</f>
        <v>3447580</v>
      </c>
      <c r="I32" s="57"/>
      <c r="J32" s="58"/>
      <c r="K32" s="58"/>
    </row>
  </sheetData>
  <mergeCells count="2">
    <mergeCell ref="A1:I1"/>
    <mergeCell ref="A32:F3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5B7F-A8DE-476A-8E39-E9D935B4F881}">
  <dimension ref="B1:E7"/>
  <sheetViews>
    <sheetView workbookViewId="0">
      <selection activeCell="D11" sqref="D11"/>
    </sheetView>
  </sheetViews>
  <sheetFormatPr defaultColWidth="8.83203125" defaultRowHeight="16" x14ac:dyDescent="0.45"/>
  <cols>
    <col min="1" max="2" width="8.83203125" style="1"/>
    <col min="3" max="3" width="18.58203125" style="1" customWidth="1"/>
    <col min="4" max="4" width="31.1640625" style="1" customWidth="1"/>
    <col min="5" max="5" width="31.83203125" style="1" customWidth="1"/>
    <col min="6" max="16384" width="8.83203125" style="1"/>
  </cols>
  <sheetData>
    <row r="1" spans="2:5" ht="22" x14ac:dyDescent="0.45">
      <c r="B1" s="24" t="s">
        <v>64</v>
      </c>
      <c r="C1" s="24"/>
      <c r="D1" s="24"/>
      <c r="E1" s="24"/>
    </row>
    <row r="2" spans="2:5" x14ac:dyDescent="0.45">
      <c r="E2" s="1" t="s">
        <v>274</v>
      </c>
    </row>
    <row r="3" spans="2:5" ht="30" customHeight="1" x14ac:dyDescent="0.45">
      <c r="B3" s="21" t="s">
        <v>34</v>
      </c>
      <c r="C3" s="21" t="s">
        <v>35</v>
      </c>
      <c r="D3" s="21" t="s">
        <v>36</v>
      </c>
      <c r="E3" s="21" t="s">
        <v>37</v>
      </c>
    </row>
    <row r="4" spans="2:5" ht="30" customHeight="1" x14ac:dyDescent="0.45">
      <c r="B4" s="6">
        <v>1</v>
      </c>
      <c r="C4" s="6" t="s">
        <v>38</v>
      </c>
      <c r="D4" s="6" t="s">
        <v>40</v>
      </c>
      <c r="E4" s="6" t="s">
        <v>22</v>
      </c>
    </row>
    <row r="5" spans="2:5" ht="30" customHeight="1" x14ac:dyDescent="0.45">
      <c r="B5" s="6">
        <v>2</v>
      </c>
      <c r="C5" s="6" t="s">
        <v>38</v>
      </c>
      <c r="D5" s="6" t="s">
        <v>41</v>
      </c>
      <c r="E5" s="6" t="s">
        <v>22</v>
      </c>
    </row>
    <row r="6" spans="2:5" ht="30" customHeight="1" x14ac:dyDescent="0.45">
      <c r="B6" s="6">
        <v>3</v>
      </c>
      <c r="C6" s="6" t="s">
        <v>38</v>
      </c>
      <c r="D6" s="6" t="s">
        <v>42</v>
      </c>
      <c r="E6" s="6" t="s">
        <v>22</v>
      </c>
    </row>
    <row r="7" spans="2:5" ht="30" customHeight="1" x14ac:dyDescent="0.45">
      <c r="B7" s="6">
        <v>4</v>
      </c>
      <c r="C7" s="6" t="s">
        <v>39</v>
      </c>
      <c r="D7" s="6" t="s">
        <v>43</v>
      </c>
      <c r="E7" s="6" t="s">
        <v>44</v>
      </c>
    </row>
  </sheetData>
  <mergeCells count="1">
    <mergeCell ref="B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총괄표</vt:lpstr>
      <vt:lpstr>후원금 수입내역서</vt:lpstr>
      <vt:lpstr>후원금 사용내역서</vt:lpstr>
      <vt:lpstr>후원품 수입내역서</vt:lpstr>
      <vt:lpstr>후원품 사용내역서</vt:lpstr>
      <vt:lpstr>후원금 전용계좌정보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박상희 미추홀구가족센터</cp:lastModifiedBy>
  <cp:lastPrinted>2025-07-03T07:55:30Z</cp:lastPrinted>
  <dcterms:created xsi:type="dcterms:W3CDTF">2023-04-17T07:59:39Z</dcterms:created>
  <dcterms:modified xsi:type="dcterms:W3CDTF">2025-07-03T07:55:47Z</dcterms:modified>
</cp:coreProperties>
</file>